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G13"/>
  <c r="G24" s="1"/>
  <c r="G196" s="1"/>
  <c r="F13"/>
  <c r="F176" l="1"/>
  <c r="H138"/>
  <c r="H119"/>
  <c r="J81"/>
  <c r="F81"/>
  <c r="H62"/>
  <c r="L43"/>
  <c r="J43"/>
  <c r="H43"/>
  <c r="F43"/>
  <c r="L24"/>
  <c r="J24"/>
  <c r="J196" s="1"/>
  <c r="H24"/>
  <c r="H196" s="1"/>
  <c r="F24"/>
  <c r="F196" s="1"/>
  <c r="L196" l="1"/>
</calcChain>
</file>

<file path=xl/sharedStrings.xml><?xml version="1.0" encoding="utf-8"?>
<sst xmlns="http://schemas.openxmlformats.org/spreadsheetml/2006/main" count="320" uniqueCount="123">
  <si>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</si>
  <si>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</si>
  <si>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</si>
  <si>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</si>
  <si>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</si>
  <si>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</si>
  <si>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</si>
  <si>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</si>
  <si>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</si>
  <si>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</si>
  <si>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</si>
  <si>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</si>
  <si>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</si>
  <si>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</si>
  <si>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</si>
  <si>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</si>
  <si>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</si>
  <si>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</si>
  <si>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</si>
  <si>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</si>
  <si>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</si>
  <si>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</si>
  <si>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</si>
  <si>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</si>
  <si>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</si>
  <si>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</si>
  <si>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</si>
  <si>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</si>
  <si>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</si>
  <si>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</si>
  <si>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</si>
  <si>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</si>
  <si>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</si>
  <si>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</si>
  <si>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</si>
  <si>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</si>
  <si>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</si>
  <si>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МБОУ Карсунская СШ им. Д.Н. Гусева</t>
  </si>
  <si>
    <t>Директор</t>
  </si>
  <si>
    <t>Кабакова Н.А.</t>
  </si>
  <si>
    <t>Сыр твердых сортов в нарезке</t>
  </si>
  <si>
    <t>Каша "Дружба"</t>
  </si>
  <si>
    <t>Чай черный  с лимоном</t>
  </si>
  <si>
    <t>Хлеб пшеничный</t>
  </si>
  <si>
    <t>54-1з</t>
  </si>
  <si>
    <t>54-16к</t>
  </si>
  <si>
    <t>Пром.</t>
  </si>
  <si>
    <t>Суп -лапша домашняя</t>
  </si>
  <si>
    <t>Каша гречневая рассыпчатая</t>
  </si>
  <si>
    <t>Биточки  "Детские" тушеные с овощами</t>
  </si>
  <si>
    <t>Компот из фруктовой ягодной смеси</t>
  </si>
  <si>
    <t>Хлеб ржано-пшеничный</t>
  </si>
  <si>
    <t>302-У</t>
  </si>
  <si>
    <t>268-У</t>
  </si>
  <si>
    <t>343-У</t>
  </si>
  <si>
    <t>Овощная нарезка</t>
  </si>
  <si>
    <t>Каша вязкая молочная овсяная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</si>
  <si>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</si>
  <si>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</si>
  <si>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</si>
  <si>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</si>
  <si>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</si>
  <si>
    <t>82-У</t>
  </si>
  <si>
    <t>304-У</t>
  </si>
  <si>
    <t>295- У</t>
  </si>
  <si>
    <t>Каша пшённая  молочная  с маслом сливочным</t>
  </si>
  <si>
    <t>2,47-У</t>
  </si>
  <si>
    <t>Салат из свеклы с сыром</t>
  </si>
  <si>
    <t>Щи из свежей капусты с картофелем</t>
  </si>
  <si>
    <t>Макароны отварные</t>
  </si>
  <si>
    <t>Фрикадельки "Школьные" в соусе</t>
  </si>
  <si>
    <t>Компот из сухофруктов</t>
  </si>
  <si>
    <t>87-У</t>
  </si>
  <si>
    <t>54-1г</t>
  </si>
  <si>
    <t>280-У</t>
  </si>
  <si>
    <t>Овощи натуральные, порционно кукуруза</t>
  </si>
  <si>
    <t>Суп овощной</t>
  </si>
  <si>
    <t>Картофельное пюре</t>
  </si>
  <si>
    <t>Тефтели "Детские" с овощами тушёными</t>
  </si>
  <si>
    <t>Компот из смородины</t>
  </si>
  <si>
    <t>99-У</t>
  </si>
  <si>
    <t>54-11г</t>
  </si>
  <si>
    <t>279-У</t>
  </si>
  <si>
    <t>54-7хн</t>
  </si>
  <si>
    <t>Вареники с творогом</t>
  </si>
  <si>
    <t>Чай витаминизированный</t>
  </si>
  <si>
    <t>394-У</t>
  </si>
  <si>
    <t>Пельмени "Детские "отварные с бульоном</t>
  </si>
  <si>
    <t>Котлеты рыбные запеченные под  сметанно-луковым соусом</t>
  </si>
  <si>
    <t>54-6г</t>
  </si>
  <si>
    <t>392,32-У</t>
  </si>
  <si>
    <t>234-У</t>
  </si>
  <si>
    <t>Чай фруктовый</t>
  </si>
  <si>
    <t>Салат из свеклы с маслом  растительным</t>
  </si>
  <si>
    <t>Щи из свежей капусты со сметаной</t>
  </si>
  <si>
    <t>Крокеты "Детские"</t>
  </si>
  <si>
    <t>Компот из смеси сухофруктов</t>
  </si>
  <si>
    <t>54-1с</t>
  </si>
  <si>
    <t>299-У</t>
  </si>
  <si>
    <t>Свекольник</t>
  </si>
  <si>
    <t>Пельмени "Детские" отварные</t>
  </si>
  <si>
    <t>Соус сметано-томатный</t>
  </si>
  <si>
    <t>Чай с сахаром</t>
  </si>
  <si>
    <t>81-У</t>
  </si>
  <si>
    <t>391-У</t>
  </si>
  <si>
    <t>Закуска овощная</t>
  </si>
  <si>
    <t>Суп картофельный с горохом</t>
  </si>
  <si>
    <t>Рис с овощами</t>
  </si>
  <si>
    <t>Нагетсы "Детские"</t>
  </si>
  <si>
    <t>0,05-У</t>
  </si>
  <si>
    <t>102-У</t>
  </si>
  <si>
    <t>54-26г</t>
  </si>
  <si>
    <t>23-У</t>
  </si>
  <si>
    <t>Суп картофельный с макаронными изделиями</t>
  </si>
  <si>
    <t>Яйцо вареное</t>
  </si>
  <si>
    <t>Фрикадельки "Детские"</t>
  </si>
  <si>
    <t>54-6о</t>
  </si>
  <si>
    <t>Суп картофельный с клецками</t>
  </si>
  <si>
    <t>Картофель отварной</t>
  </si>
  <si>
    <t>Крокеты с кабачком</t>
  </si>
  <si>
    <t>Сок яблочный</t>
  </si>
  <si>
    <t>311-У</t>
  </si>
  <si>
    <t>267.66- У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</si>
</sst>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3">
    <cellStyle name="Обычный" xfId="0" builtinId="0"/>
    <cellStyle name="Обычный 16" xfId="11"/>
    <cellStyle name="Обычный 17" xfId="12"/>
    <cellStyle name="Обычный 18" xfId="5"/>
    <cellStyle name="Обычный 19" xfId="6"/>
    <cellStyle name="Обычный 20" xfId="9"/>
    <cellStyle name="Обычный 21" xfId="10"/>
    <cellStyle name="Обычный 22" xfId="7"/>
    <cellStyle name="Обычный 23" xfId="8"/>
    <cellStyle name="Обычный 3" xfId="4"/>
    <cellStyle name="Обычный 4" xfId="1"/>
    <cellStyle name="Обычный 5" xfId="2"/>
    <cellStyle name="Обычный 6" xfId="3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91" sqref="D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37</v>
      </c>
      <c r="D1" s="52"/>
      <c r="E1" s="52"/>
      <c r="F1" s="12" t="s">
        <v>16</v>
      </c>
      <c r="G1" s="2" t="s">
        <v>17</v>
      </c>
      <c r="H1" s="53" t="s">
        <v>38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>
      <c r="A6" s="20">
        <v>1</v>
      </c>
      <c r="B6" s="21">
        <v>1</v>
      </c>
      <c r="C6" s="22" t="s">
        <v>20</v>
      </c>
      <c r="D6" s="5" t="s">
        <v>25</v>
      </c>
      <c r="E6" s="39" t="s">
        <v>40</v>
      </c>
      <c r="F6" s="40">
        <v>10</v>
      </c>
      <c r="G6" s="40">
        <v>2.2999999999999998</v>
      </c>
      <c r="H6" s="40">
        <v>3</v>
      </c>
      <c r="I6" s="40">
        <v>0</v>
      </c>
      <c r="J6" s="40">
        <v>35.799999999999997</v>
      </c>
      <c r="K6" s="41" t="s">
        <v>44</v>
      </c>
      <c r="L6" s="40">
        <v>40</v>
      </c>
    </row>
    <row r="7" spans="1:12" ht="15">
      <c r="A7" s="23"/>
      <c r="B7" s="15"/>
      <c r="C7" s="11"/>
      <c r="D7" s="6" t="s">
        <v>21</v>
      </c>
      <c r="E7" s="42" t="s">
        <v>41</v>
      </c>
      <c r="F7" s="43">
        <v>220</v>
      </c>
      <c r="G7" s="43">
        <v>5.5</v>
      </c>
      <c r="H7" s="43">
        <v>6.5</v>
      </c>
      <c r="I7" s="43">
        <v>26.4</v>
      </c>
      <c r="J7" s="43">
        <v>185.8</v>
      </c>
      <c r="K7" s="44" t="s">
        <v>45</v>
      </c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0.4</v>
      </c>
      <c r="H8" s="43">
        <v>0.1</v>
      </c>
      <c r="I8" s="43">
        <v>5.2</v>
      </c>
      <c r="J8" s="43">
        <v>23.7</v>
      </c>
      <c r="K8" s="44">
        <v>375.01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46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31</v>
      </c>
      <c r="E13" s="9"/>
      <c r="F13" s="19">
        <f>SUM(F6:F12)</f>
        <v>490</v>
      </c>
      <c r="G13" s="19">
        <f t="shared" ref="G13:J13" si="0">SUM(G6:G12)</f>
        <v>12.799999999999999</v>
      </c>
      <c r="H13" s="19">
        <f t="shared" si="0"/>
        <v>10.1</v>
      </c>
      <c r="I13" s="19">
        <f t="shared" si="0"/>
        <v>61.099999999999994</v>
      </c>
      <c r="J13" s="19">
        <f t="shared" si="0"/>
        <v>385.9</v>
      </c>
      <c r="K13" s="25"/>
      <c r="L13" s="19">
        <f t="shared" ref="L13" si="1">SUM(L6:L12)</f>
        <v>40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55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>
        <v>115.06</v>
      </c>
    </row>
    <row r="15" spans="1:12" ht="15">
      <c r="A15" s="23"/>
      <c r="B15" s="15"/>
      <c r="C15" s="11"/>
      <c r="D15" s="7" t="s">
        <v>26</v>
      </c>
      <c r="E15" s="42" t="s">
        <v>47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7.8</v>
      </c>
      <c r="H16" s="43">
        <v>7</v>
      </c>
      <c r="I16" s="43">
        <v>33.9</v>
      </c>
      <c r="J16" s="43">
        <v>229.4</v>
      </c>
      <c r="K16" s="44" t="s">
        <v>52</v>
      </c>
      <c r="L16" s="43"/>
    </row>
    <row r="17" spans="1:12" ht="15">
      <c r="A17" s="23"/>
      <c r="B17" s="15"/>
      <c r="C17" s="11"/>
      <c r="D17" s="7" t="s">
        <v>27</v>
      </c>
      <c r="E17" s="42" t="s">
        <v>49</v>
      </c>
      <c r="F17" s="43">
        <v>90</v>
      </c>
      <c r="G17" s="43">
        <v>16.600000000000001</v>
      </c>
      <c r="H17" s="43">
        <v>16.600000000000001</v>
      </c>
      <c r="I17" s="43">
        <v>21.8</v>
      </c>
      <c r="J17" s="43">
        <v>303.39999999999998</v>
      </c>
      <c r="K17" s="44" t="s">
        <v>53</v>
      </c>
      <c r="L17" s="43"/>
    </row>
    <row r="18" spans="1:12" ht="15">
      <c r="A18" s="23"/>
      <c r="B18" s="15"/>
      <c r="C18" s="11"/>
      <c r="D18" s="7" t="s">
        <v>29</v>
      </c>
      <c r="E18" s="42" t="s">
        <v>50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54</v>
      </c>
      <c r="L18" s="43"/>
    </row>
    <row r="19" spans="1:12" ht="15">
      <c r="A19" s="23"/>
      <c r="B19" s="15"/>
      <c r="C19" s="11"/>
      <c r="D19" s="7" t="s">
        <v>30</v>
      </c>
      <c r="E19" s="42" t="s">
        <v>51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 t="s">
        <v>46</v>
      </c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720</v>
      </c>
      <c r="G23" s="19">
        <f t="shared" ref="G23:J23" si="2">SUM(G14:G22)</f>
        <v>34.200000000000003</v>
      </c>
      <c r="H23" s="19">
        <f t="shared" si="2"/>
        <v>31.500000000000004</v>
      </c>
      <c r="I23" s="19">
        <f t="shared" si="2"/>
        <v>101.39999999999999</v>
      </c>
      <c r="J23" s="19">
        <f t="shared" si="2"/>
        <v>826.9</v>
      </c>
      <c r="K23" s="25"/>
      <c r="L23" s="19">
        <f t="shared" ref="L23" si="3">SUM(L14:L22)</f>
        <v>115.06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1210</v>
      </c>
      <c r="G24" s="32">
        <f t="shared" ref="G24:J24" si="4">G13+G23</f>
        <v>47</v>
      </c>
      <c r="H24" s="32">
        <f t="shared" si="4"/>
        <v>41.6</v>
      </c>
      <c r="I24" s="32">
        <f t="shared" si="4"/>
        <v>162.5</v>
      </c>
      <c r="J24" s="32">
        <f t="shared" si="4"/>
        <v>1212.8</v>
      </c>
      <c r="K24" s="32"/>
      <c r="L24" s="32">
        <f t="shared" ref="L24" si="5">L13+L23</f>
        <v>155.06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7.9</v>
      </c>
      <c r="H25" s="40">
        <v>11.6</v>
      </c>
      <c r="I25" s="40">
        <v>33.700000000000003</v>
      </c>
      <c r="J25" s="40">
        <v>270.60000000000002</v>
      </c>
      <c r="K25" s="41">
        <v>173</v>
      </c>
      <c r="L25" s="40">
        <v>40</v>
      </c>
    </row>
    <row r="26" spans="1:12" ht="15">
      <c r="A26" s="14"/>
      <c r="B26" s="15"/>
      <c r="C26" s="11"/>
      <c r="D26" s="6" t="s">
        <v>22</v>
      </c>
      <c r="E26" s="42" t="s">
        <v>42</v>
      </c>
      <c r="F26" s="43">
        <v>200</v>
      </c>
      <c r="G26" s="43">
        <v>0.4</v>
      </c>
      <c r="H26" s="43">
        <v>0.1</v>
      </c>
      <c r="I26" s="43">
        <v>5.2</v>
      </c>
      <c r="J26" s="43">
        <v>23.7</v>
      </c>
      <c r="K26" s="44">
        <v>375.01</v>
      </c>
      <c r="L26" s="43"/>
    </row>
    <row r="27" spans="1:12" ht="15">
      <c r="A27" s="14"/>
      <c r="B27" s="15"/>
      <c r="C27" s="11"/>
      <c r="D27" s="7" t="s">
        <v>23</v>
      </c>
      <c r="E27" s="42" t="s">
        <v>43</v>
      </c>
      <c r="F27" s="43">
        <v>30</v>
      </c>
      <c r="G27" s="43">
        <v>2.2999999999999998</v>
      </c>
      <c r="H27" s="43">
        <v>0.2</v>
      </c>
      <c r="I27" s="43">
        <v>14.8</v>
      </c>
      <c r="J27" s="43">
        <v>70.3</v>
      </c>
      <c r="K27" s="44" t="s">
        <v>46</v>
      </c>
      <c r="L27" s="43"/>
    </row>
    <row r="28" spans="1:12" ht="1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430</v>
      </c>
      <c r="G32" s="19">
        <f t="shared" ref="G32" si="6">SUM(G25:G31)</f>
        <v>10.600000000000001</v>
      </c>
      <c r="H32" s="19">
        <f t="shared" ref="H32" si="7">SUM(H25:H31)</f>
        <v>11.899999999999999</v>
      </c>
      <c r="I32" s="19">
        <f t="shared" ref="I32" si="8">SUM(I25:I31)</f>
        <v>53.7</v>
      </c>
      <c r="J32" s="19">
        <f t="shared" ref="J32:L32" si="9">SUM(J25:J31)</f>
        <v>364.6</v>
      </c>
      <c r="K32" s="25"/>
      <c r="L32" s="19">
        <f t="shared" si="9"/>
        <v>40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57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>
        <v>115.06</v>
      </c>
    </row>
    <row r="34" spans="1:12" ht="15">
      <c r="A34" s="14"/>
      <c r="B34" s="15"/>
      <c r="C34" s="11"/>
      <c r="D34" s="7" t="s">
        <v>26</v>
      </c>
      <c r="E34" s="42" t="s">
        <v>58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62</v>
      </c>
      <c r="L34" s="43"/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150</v>
      </c>
      <c r="G35" s="43">
        <v>3.5</v>
      </c>
      <c r="H35" s="43">
        <v>4.3</v>
      </c>
      <c r="I35" s="43">
        <v>35.799999999999997</v>
      </c>
      <c r="J35" s="43">
        <v>195.8</v>
      </c>
      <c r="K35" s="44" t="s">
        <v>63</v>
      </c>
      <c r="L35" s="43"/>
    </row>
    <row r="36" spans="1:12" ht="15">
      <c r="A36" s="14"/>
      <c r="B36" s="15"/>
      <c r="C36" s="11"/>
      <c r="D36" s="7" t="s">
        <v>27</v>
      </c>
      <c r="E36" s="42" t="s">
        <v>60</v>
      </c>
      <c r="F36" s="43">
        <v>90</v>
      </c>
      <c r="G36" s="43">
        <v>17.100000000000001</v>
      </c>
      <c r="H36" s="43">
        <v>23.1</v>
      </c>
      <c r="I36" s="43">
        <v>22.6</v>
      </c>
      <c r="J36" s="43">
        <v>366.8</v>
      </c>
      <c r="K36" s="44" t="s">
        <v>64</v>
      </c>
      <c r="L36" s="43"/>
    </row>
    <row r="37" spans="1:12" ht="15">
      <c r="A37" s="14"/>
      <c r="B37" s="15"/>
      <c r="C37" s="11"/>
      <c r="D37" s="7" t="s">
        <v>29</v>
      </c>
      <c r="E37" s="42" t="s">
        <v>61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5">
      <c r="A38" s="14"/>
      <c r="B38" s="15"/>
      <c r="C38" s="11"/>
      <c r="D38" s="7" t="s">
        <v>30</v>
      </c>
      <c r="E38" s="42" t="s">
        <v>51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46</v>
      </c>
      <c r="L38" s="43"/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720</v>
      </c>
      <c r="G42" s="19">
        <f t="shared" ref="G42" si="10">SUM(G33:G41)</f>
        <v>29.6</v>
      </c>
      <c r="H42" s="19">
        <f t="shared" ref="H42" si="11">SUM(H33:H41)</f>
        <v>32.6</v>
      </c>
      <c r="I42" s="19">
        <f t="shared" ref="I42" si="12">SUM(I33:I41)</f>
        <v>110.2</v>
      </c>
      <c r="J42" s="19">
        <f t="shared" ref="J42:L42" si="13">SUM(J33:J41)</f>
        <v>852.9</v>
      </c>
      <c r="K42" s="25"/>
      <c r="L42" s="19">
        <f t="shared" si="13"/>
        <v>115.06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1150</v>
      </c>
      <c r="G43" s="32">
        <f t="shared" ref="G43" si="14">G32+G42</f>
        <v>40.200000000000003</v>
      </c>
      <c r="H43" s="32">
        <f t="shared" ref="H43" si="15">H32+H42</f>
        <v>44.5</v>
      </c>
      <c r="I43" s="32">
        <f t="shared" ref="I43" si="16">I32+I42</f>
        <v>163.9</v>
      </c>
      <c r="J43" s="32">
        <f t="shared" ref="J43:L43" si="17">J32+J42</f>
        <v>1217.5</v>
      </c>
      <c r="K43" s="32"/>
      <c r="L43" s="32">
        <f t="shared" si="17"/>
        <v>155.06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200</v>
      </c>
      <c r="G44" s="40">
        <v>7.1</v>
      </c>
      <c r="H44" s="40">
        <v>9.6999999999999993</v>
      </c>
      <c r="I44" s="40">
        <v>32.299999999999997</v>
      </c>
      <c r="J44" s="40">
        <v>245.5</v>
      </c>
      <c r="K44" s="41" t="s">
        <v>66</v>
      </c>
      <c r="L44" s="40">
        <v>40</v>
      </c>
    </row>
    <row r="45" spans="1:12" ht="15">
      <c r="A45" s="23"/>
      <c r="B45" s="15"/>
      <c r="C45" s="11"/>
      <c r="D45" s="6" t="s">
        <v>22</v>
      </c>
      <c r="E45" s="42" t="s">
        <v>42</v>
      </c>
      <c r="F45" s="43">
        <v>200</v>
      </c>
      <c r="G45" s="43">
        <v>0.4</v>
      </c>
      <c r="H45" s="43">
        <v>0.1</v>
      </c>
      <c r="I45" s="43">
        <v>5.2</v>
      </c>
      <c r="J45" s="43">
        <v>23.7</v>
      </c>
      <c r="K45" s="44">
        <v>375.01</v>
      </c>
      <c r="L45" s="43"/>
    </row>
    <row r="46" spans="1:12" ht="15">
      <c r="A46" s="23"/>
      <c r="B46" s="15"/>
      <c r="C46" s="11"/>
      <c r="D46" s="7" t="s">
        <v>23</v>
      </c>
      <c r="E46" s="42" t="s">
        <v>43</v>
      </c>
      <c r="F46" s="43">
        <v>50</v>
      </c>
      <c r="G46" s="43">
        <v>3.8</v>
      </c>
      <c r="H46" s="43">
        <v>0.4</v>
      </c>
      <c r="I46" s="43">
        <v>24.6</v>
      </c>
      <c r="J46" s="43">
        <v>117.2</v>
      </c>
      <c r="K46" s="44" t="s">
        <v>46</v>
      </c>
      <c r="L46" s="43"/>
    </row>
    <row r="47" spans="1:12" ht="1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450</v>
      </c>
      <c r="G51" s="19">
        <f t="shared" ref="G51" si="18">SUM(G44:G50)</f>
        <v>11.3</v>
      </c>
      <c r="H51" s="19">
        <f t="shared" ref="H51" si="19">SUM(H44:H50)</f>
        <v>10.199999999999999</v>
      </c>
      <c r="I51" s="19">
        <f t="shared" ref="I51" si="20">SUM(I44:I50)</f>
        <v>62.1</v>
      </c>
      <c r="J51" s="19">
        <f t="shared" ref="J51:L51" si="21">SUM(J44:J50)</f>
        <v>386.4</v>
      </c>
      <c r="K51" s="25"/>
      <c r="L51" s="19">
        <f t="shared" si="21"/>
        <v>40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67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115.06</v>
      </c>
    </row>
    <row r="53" spans="1:12" ht="15">
      <c r="A53" s="23"/>
      <c r="B53" s="15"/>
      <c r="C53" s="11"/>
      <c r="D53" s="7" t="s">
        <v>26</v>
      </c>
      <c r="E53" s="42" t="s">
        <v>68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72</v>
      </c>
      <c r="L53" s="43"/>
    </row>
    <row r="54" spans="1:12" ht="15">
      <c r="A54" s="23"/>
      <c r="B54" s="15"/>
      <c r="C54" s="11"/>
      <c r="D54" s="7" t="s">
        <v>28</v>
      </c>
      <c r="E54" s="42" t="s">
        <v>69</v>
      </c>
      <c r="F54" s="43">
        <v>150</v>
      </c>
      <c r="G54" s="43">
        <v>5.3</v>
      </c>
      <c r="H54" s="43">
        <v>4.9000000000000004</v>
      </c>
      <c r="I54" s="43">
        <v>32.799999999999997</v>
      </c>
      <c r="J54" s="43">
        <v>196.8</v>
      </c>
      <c r="K54" s="44" t="s">
        <v>73</v>
      </c>
      <c r="L54" s="43"/>
    </row>
    <row r="55" spans="1:12" ht="15">
      <c r="A55" s="23"/>
      <c r="B55" s="15"/>
      <c r="C55" s="11"/>
      <c r="D55" s="7" t="s">
        <v>27</v>
      </c>
      <c r="E55" s="42" t="s">
        <v>70</v>
      </c>
      <c r="F55" s="43">
        <v>90</v>
      </c>
      <c r="G55" s="43">
        <v>8.5</v>
      </c>
      <c r="H55" s="43">
        <v>11</v>
      </c>
      <c r="I55" s="43">
        <v>13.1</v>
      </c>
      <c r="J55" s="43">
        <v>185.3</v>
      </c>
      <c r="K55" s="44" t="s">
        <v>74</v>
      </c>
      <c r="L55" s="43"/>
    </row>
    <row r="56" spans="1:12" ht="15">
      <c r="A56" s="23"/>
      <c r="B56" s="15"/>
      <c r="C56" s="11"/>
      <c r="D56" s="7" t="s">
        <v>29</v>
      </c>
      <c r="E56" s="42" t="s">
        <v>71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5">
      <c r="A57" s="23"/>
      <c r="B57" s="15"/>
      <c r="C57" s="11"/>
      <c r="D57" s="7" t="s">
        <v>30</v>
      </c>
      <c r="E57" s="42" t="s">
        <v>51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 t="s">
        <v>46</v>
      </c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31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115.06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37.5</v>
      </c>
      <c r="H62" s="32">
        <f t="shared" ref="H62" si="27">H51+H61</f>
        <v>39.5</v>
      </c>
      <c r="I62" s="32">
        <f t="shared" ref="I62" si="28">I51+I61</f>
        <v>164.3</v>
      </c>
      <c r="J62" s="32">
        <f t="shared" ref="J62:L62" si="29">J51+J61</f>
        <v>1163.5</v>
      </c>
      <c r="K62" s="32"/>
      <c r="L62" s="32">
        <f t="shared" si="29"/>
        <v>155.06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>
        <v>40</v>
      </c>
    </row>
    <row r="64" spans="1:12" ht="15">
      <c r="A64" s="23"/>
      <c r="B64" s="15"/>
      <c r="C64" s="11"/>
      <c r="D64" s="6" t="s">
        <v>22</v>
      </c>
      <c r="E64" s="42" t="s">
        <v>42</v>
      </c>
      <c r="F64" s="43">
        <v>200</v>
      </c>
      <c r="G64" s="43">
        <v>0.4</v>
      </c>
      <c r="H64" s="43">
        <v>0.1</v>
      </c>
      <c r="I64" s="43">
        <v>5.2</v>
      </c>
      <c r="J64" s="43">
        <v>23.7</v>
      </c>
      <c r="K64" s="44">
        <v>375.01</v>
      </c>
      <c r="L64" s="43"/>
    </row>
    <row r="65" spans="1:12" ht="15">
      <c r="A65" s="23"/>
      <c r="B65" s="15"/>
      <c r="C65" s="11"/>
      <c r="D65" s="7" t="s">
        <v>23</v>
      </c>
      <c r="E65" s="42" t="s">
        <v>43</v>
      </c>
      <c r="F65" s="43">
        <v>20</v>
      </c>
      <c r="G65" s="43">
        <v>1.5</v>
      </c>
      <c r="H65" s="43">
        <v>0.2</v>
      </c>
      <c r="I65" s="43">
        <v>9.8000000000000007</v>
      </c>
      <c r="J65" s="43">
        <v>46.9</v>
      </c>
      <c r="K65" s="44" t="s">
        <v>46</v>
      </c>
      <c r="L65" s="43"/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31</v>
      </c>
      <c r="E70" s="9"/>
      <c r="F70" s="19">
        <f>SUM(F63:F69)</f>
        <v>420</v>
      </c>
      <c r="G70" s="19">
        <f t="shared" ref="G70" si="30">SUM(G63:G69)</f>
        <v>9.8000000000000007</v>
      </c>
      <c r="H70" s="19">
        <f t="shared" ref="H70" si="31">SUM(H63:H69)</f>
        <v>11.899999999999999</v>
      </c>
      <c r="I70" s="19">
        <f t="shared" ref="I70" si="32">SUM(I63:I69)</f>
        <v>48.7</v>
      </c>
      <c r="J70" s="19">
        <f t="shared" ref="J70:L70" si="33">SUM(J63:J69)</f>
        <v>341.2</v>
      </c>
      <c r="K70" s="25"/>
      <c r="L70" s="19">
        <f t="shared" si="33"/>
        <v>40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75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>
        <v>115.06</v>
      </c>
    </row>
    <row r="72" spans="1:12" ht="15">
      <c r="A72" s="23"/>
      <c r="B72" s="15"/>
      <c r="C72" s="11"/>
      <c r="D72" s="7" t="s">
        <v>26</v>
      </c>
      <c r="E72" s="42" t="s">
        <v>76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80</v>
      </c>
      <c r="L72" s="43"/>
    </row>
    <row r="73" spans="1:12" ht="15">
      <c r="A73" s="23"/>
      <c r="B73" s="15"/>
      <c r="C73" s="11"/>
      <c r="D73" s="7" t="s">
        <v>28</v>
      </c>
      <c r="E73" s="42" t="s">
        <v>77</v>
      </c>
      <c r="F73" s="43">
        <v>150</v>
      </c>
      <c r="G73" s="43">
        <v>3.1</v>
      </c>
      <c r="H73" s="43">
        <v>5.3</v>
      </c>
      <c r="I73" s="43">
        <v>19.8</v>
      </c>
      <c r="J73" s="43">
        <v>139.4</v>
      </c>
      <c r="K73" s="44" t="s">
        <v>81</v>
      </c>
      <c r="L73" s="43"/>
    </row>
    <row r="74" spans="1:12" ht="15">
      <c r="A74" s="23"/>
      <c r="B74" s="15"/>
      <c r="C74" s="11"/>
      <c r="D74" s="7" t="s">
        <v>27</v>
      </c>
      <c r="E74" s="42" t="s">
        <v>78</v>
      </c>
      <c r="F74" s="43">
        <v>90</v>
      </c>
      <c r="G74" s="43">
        <v>14.1</v>
      </c>
      <c r="H74" s="43">
        <v>18.600000000000001</v>
      </c>
      <c r="I74" s="43">
        <v>19.600000000000001</v>
      </c>
      <c r="J74" s="43">
        <v>302.3</v>
      </c>
      <c r="K74" s="44" t="s">
        <v>82</v>
      </c>
      <c r="L74" s="43"/>
    </row>
    <row r="75" spans="1:12" ht="15">
      <c r="A75" s="23"/>
      <c r="B75" s="15"/>
      <c r="C75" s="11"/>
      <c r="D75" s="7" t="s">
        <v>29</v>
      </c>
      <c r="E75" s="42" t="s">
        <v>79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83</v>
      </c>
      <c r="L75" s="43"/>
    </row>
    <row r="76" spans="1:12" ht="15">
      <c r="A76" s="23"/>
      <c r="B76" s="15"/>
      <c r="C76" s="11"/>
      <c r="D76" s="7" t="s">
        <v>30</v>
      </c>
      <c r="E76" s="42" t="s">
        <v>51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 t="s">
        <v>46</v>
      </c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31</v>
      </c>
      <c r="E80" s="9"/>
      <c r="F80" s="19">
        <f>SUM(F71:F79)</f>
        <v>720</v>
      </c>
      <c r="G80" s="19">
        <f t="shared" ref="G80" si="34">SUM(G71:G79)</f>
        <v>26.6</v>
      </c>
      <c r="H80" s="19">
        <f t="shared" ref="H80" si="35">SUM(H71:H79)</f>
        <v>29.200000000000003</v>
      </c>
      <c r="I80" s="19">
        <f t="shared" ref="I80" si="36">SUM(I71:I79)</f>
        <v>79.7</v>
      </c>
      <c r="J80" s="19">
        <f t="shared" ref="J80:L80" si="37">SUM(J71:J79)</f>
        <v>688</v>
      </c>
      <c r="K80" s="25"/>
      <c r="L80" s="19">
        <f t="shared" si="37"/>
        <v>115.06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1140</v>
      </c>
      <c r="G81" s="32">
        <f t="shared" ref="G81" si="38">G70+G80</f>
        <v>36.400000000000006</v>
      </c>
      <c r="H81" s="32">
        <f t="shared" ref="H81" si="39">H70+H80</f>
        <v>41.1</v>
      </c>
      <c r="I81" s="32">
        <f t="shared" ref="I81" si="40">I70+I80</f>
        <v>128.4</v>
      </c>
      <c r="J81" s="32">
        <f t="shared" ref="J81:L81" si="41">J70+J80</f>
        <v>1029.2</v>
      </c>
      <c r="K81" s="32"/>
      <c r="L81" s="32">
        <f t="shared" si="41"/>
        <v>155.06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84</v>
      </c>
      <c r="F82" s="40">
        <v>130</v>
      </c>
      <c r="G82" s="40">
        <v>15.5</v>
      </c>
      <c r="H82" s="40">
        <v>14.8</v>
      </c>
      <c r="I82" s="40">
        <v>38.299999999999997</v>
      </c>
      <c r="J82" s="40">
        <v>348.6</v>
      </c>
      <c r="K82" s="41" t="s">
        <v>86</v>
      </c>
      <c r="L82" s="40">
        <v>40</v>
      </c>
    </row>
    <row r="83" spans="1:12" ht="15">
      <c r="A83" s="23"/>
      <c r="B83" s="15"/>
      <c r="C83" s="11"/>
      <c r="D83" s="6" t="s">
        <v>22</v>
      </c>
      <c r="E83" s="42" t="s">
        <v>85</v>
      </c>
      <c r="F83" s="43">
        <v>200</v>
      </c>
      <c r="G83" s="43">
        <v>0.5</v>
      </c>
      <c r="H83" s="43">
        <v>0.1</v>
      </c>
      <c r="I83" s="43">
        <v>4.5999999999999996</v>
      </c>
      <c r="J83" s="43">
        <v>21.1</v>
      </c>
      <c r="K83" s="44">
        <v>23</v>
      </c>
      <c r="L83" s="43"/>
    </row>
    <row r="84" spans="1:12" ht="15">
      <c r="A84" s="23"/>
      <c r="B84" s="15"/>
      <c r="C84" s="11"/>
      <c r="D84" s="7" t="s">
        <v>23</v>
      </c>
      <c r="E84" s="42" t="s">
        <v>43</v>
      </c>
      <c r="F84" s="43">
        <v>50</v>
      </c>
      <c r="G84" s="43">
        <v>3.8</v>
      </c>
      <c r="H84" s="43">
        <v>0.4</v>
      </c>
      <c r="I84" s="43">
        <v>24.6</v>
      </c>
      <c r="J84" s="43">
        <v>117.2</v>
      </c>
      <c r="K84" s="44" t="s">
        <v>46</v>
      </c>
      <c r="L84" s="43"/>
    </row>
    <row r="85" spans="1:12" ht="1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31</v>
      </c>
      <c r="E89" s="9"/>
      <c r="F89" s="19">
        <f>SUM(F82:F88)</f>
        <v>380</v>
      </c>
      <c r="G89" s="19">
        <f t="shared" ref="G89" si="42">SUM(G82:G88)</f>
        <v>19.8</v>
      </c>
      <c r="H89" s="19">
        <f t="shared" ref="H89" si="43">SUM(H82:H88)</f>
        <v>15.3</v>
      </c>
      <c r="I89" s="19">
        <f t="shared" ref="I89" si="44">SUM(I82:I88)</f>
        <v>67.5</v>
      </c>
      <c r="J89" s="19">
        <f t="shared" ref="J89:L89" si="45">SUM(J82:J88)</f>
        <v>486.90000000000003</v>
      </c>
      <c r="K89" s="25"/>
      <c r="L89" s="19">
        <f t="shared" si="45"/>
        <v>40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57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17</v>
      </c>
      <c r="L90" s="43">
        <v>115.06</v>
      </c>
    </row>
    <row r="91" spans="1:12" ht="15">
      <c r="A91" s="23"/>
      <c r="B91" s="15"/>
      <c r="C91" s="11"/>
      <c r="D91" s="7" t="s">
        <v>26</v>
      </c>
      <c r="E91" s="42" t="s">
        <v>59</v>
      </c>
      <c r="F91" s="43">
        <v>150</v>
      </c>
      <c r="G91" s="43">
        <v>3.6</v>
      </c>
      <c r="H91" s="43">
        <v>4.8</v>
      </c>
      <c r="I91" s="43">
        <v>36.4</v>
      </c>
      <c r="J91" s="43">
        <v>203.5</v>
      </c>
      <c r="K91" s="44" t="s">
        <v>89</v>
      </c>
      <c r="L91" s="43"/>
    </row>
    <row r="92" spans="1:12" ht="15">
      <c r="A92" s="23"/>
      <c r="B92" s="15"/>
      <c r="C92" s="11"/>
      <c r="D92" s="7" t="s">
        <v>27</v>
      </c>
      <c r="E92" s="42" t="s">
        <v>87</v>
      </c>
      <c r="F92" s="43">
        <v>200</v>
      </c>
      <c r="G92" s="43">
        <v>18</v>
      </c>
      <c r="H92" s="43">
        <v>18.7</v>
      </c>
      <c r="I92" s="43">
        <v>30.9</v>
      </c>
      <c r="J92" s="43">
        <v>364.3</v>
      </c>
      <c r="K92" s="44" t="s">
        <v>90</v>
      </c>
      <c r="L92" s="43"/>
    </row>
    <row r="93" spans="1:12" ht="25.5">
      <c r="A93" s="23"/>
      <c r="B93" s="15"/>
      <c r="C93" s="11"/>
      <c r="D93" s="7" t="s">
        <v>27</v>
      </c>
      <c r="E93" s="42" t="s">
        <v>88</v>
      </c>
      <c r="F93" s="43">
        <v>90</v>
      </c>
      <c r="G93" s="43">
        <v>15.3</v>
      </c>
      <c r="H93" s="43">
        <v>10.9</v>
      </c>
      <c r="I93" s="43">
        <v>23.7</v>
      </c>
      <c r="J93" s="43">
        <v>254.5</v>
      </c>
      <c r="K93" s="44" t="s">
        <v>91</v>
      </c>
      <c r="L93" s="43"/>
    </row>
    <row r="94" spans="1:12" ht="15">
      <c r="A94" s="23"/>
      <c r="B94" s="15"/>
      <c r="C94" s="11"/>
      <c r="D94" s="7" t="s">
        <v>29</v>
      </c>
      <c r="E94" s="42" t="s">
        <v>50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54</v>
      </c>
      <c r="L94" s="43"/>
    </row>
    <row r="95" spans="1:12" ht="15">
      <c r="A95" s="23"/>
      <c r="B95" s="15"/>
      <c r="C95" s="11"/>
      <c r="D95" s="7" t="s">
        <v>30</v>
      </c>
      <c r="E95" s="42" t="s">
        <v>51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 t="s">
        <v>46</v>
      </c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SUM(F90:F98)</f>
        <v>720</v>
      </c>
      <c r="G99" s="19">
        <f t="shared" ref="G99" si="46">SUM(G90:G98)</f>
        <v>41.099999999999994</v>
      </c>
      <c r="H99" s="19">
        <f t="shared" ref="H99" si="47">SUM(H90:H98)</f>
        <v>35.1</v>
      </c>
      <c r="I99" s="19">
        <f t="shared" ref="I99" si="48">SUM(I90:I98)</f>
        <v>124.7</v>
      </c>
      <c r="J99" s="19">
        <f t="shared" ref="J99:L99" si="49">SUM(J90:J98)</f>
        <v>980.9</v>
      </c>
      <c r="K99" s="25"/>
      <c r="L99" s="19">
        <f t="shared" si="49"/>
        <v>115.06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1100</v>
      </c>
      <c r="G100" s="32">
        <f t="shared" ref="G100" si="50">G89+G99</f>
        <v>60.899999999999991</v>
      </c>
      <c r="H100" s="32">
        <f t="shared" ref="H100" si="51">H89+H99</f>
        <v>50.400000000000006</v>
      </c>
      <c r="I100" s="32">
        <f t="shared" ref="I100" si="52">I89+I99</f>
        <v>192.2</v>
      </c>
      <c r="J100" s="32">
        <f t="shared" ref="J100:L100" si="53">J89+J99</f>
        <v>1467.8</v>
      </c>
      <c r="K100" s="32"/>
      <c r="L100" s="32">
        <f t="shared" si="53"/>
        <v>155.06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150</v>
      </c>
      <c r="G101" s="40">
        <v>7.1</v>
      </c>
      <c r="H101" s="40">
        <v>3.7</v>
      </c>
      <c r="I101" s="40">
        <v>31.2</v>
      </c>
      <c r="J101" s="40">
        <v>186.3</v>
      </c>
      <c r="K101" s="41">
        <v>302</v>
      </c>
      <c r="L101" s="40">
        <v>40</v>
      </c>
    </row>
    <row r="102" spans="1:12" ht="15">
      <c r="A102" s="23"/>
      <c r="B102" s="15"/>
      <c r="C102" s="11"/>
      <c r="D102" s="6" t="s">
        <v>22</v>
      </c>
      <c r="E102" s="42" t="s">
        <v>92</v>
      </c>
      <c r="F102" s="43">
        <v>200</v>
      </c>
      <c r="G102" s="43">
        <v>0.6</v>
      </c>
      <c r="H102" s="43">
        <v>0.2</v>
      </c>
      <c r="I102" s="43">
        <v>7</v>
      </c>
      <c r="J102" s="43">
        <v>32.4</v>
      </c>
      <c r="K102" s="44">
        <v>377</v>
      </c>
      <c r="L102" s="43"/>
    </row>
    <row r="103" spans="1:12" ht="15">
      <c r="A103" s="23"/>
      <c r="B103" s="15"/>
      <c r="C103" s="11"/>
      <c r="D103" s="7" t="s">
        <v>23</v>
      </c>
      <c r="E103" s="42" t="s">
        <v>43</v>
      </c>
      <c r="F103" s="43">
        <v>50</v>
      </c>
      <c r="G103" s="43">
        <v>3.8</v>
      </c>
      <c r="H103" s="43">
        <v>0.4</v>
      </c>
      <c r="I103" s="43">
        <v>24.6</v>
      </c>
      <c r="J103" s="43">
        <v>117.2</v>
      </c>
      <c r="K103" s="44" t="s">
        <v>46</v>
      </c>
      <c r="L103" s="43"/>
    </row>
    <row r="104" spans="1:12" ht="1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400</v>
      </c>
      <c r="G108" s="19">
        <f t="shared" ref="G108:J108" si="54">SUM(G101:G107)</f>
        <v>11.5</v>
      </c>
      <c r="H108" s="19">
        <f t="shared" si="54"/>
        <v>4.3000000000000007</v>
      </c>
      <c r="I108" s="19">
        <f t="shared" si="54"/>
        <v>62.800000000000004</v>
      </c>
      <c r="J108" s="19">
        <f t="shared" si="54"/>
        <v>335.90000000000003</v>
      </c>
      <c r="K108" s="25"/>
      <c r="L108" s="19">
        <f t="shared" ref="L108" si="55">SUM(L101:L107)</f>
        <v>40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93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>
        <v>115.06</v>
      </c>
    </row>
    <row r="110" spans="1:12" ht="15">
      <c r="A110" s="23"/>
      <c r="B110" s="15"/>
      <c r="C110" s="11"/>
      <c r="D110" s="7" t="s">
        <v>26</v>
      </c>
      <c r="E110" s="42" t="s">
        <v>94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97</v>
      </c>
      <c r="L110" s="43"/>
    </row>
    <row r="111" spans="1:12" ht="15">
      <c r="A111" s="23"/>
      <c r="B111" s="15"/>
      <c r="C111" s="11"/>
      <c r="D111" s="7" t="s">
        <v>28</v>
      </c>
      <c r="E111" s="42" t="s">
        <v>69</v>
      </c>
      <c r="F111" s="43">
        <v>150</v>
      </c>
      <c r="G111" s="43">
        <v>5.3</v>
      </c>
      <c r="H111" s="43">
        <v>4.9000000000000004</v>
      </c>
      <c r="I111" s="43">
        <v>32.799999999999997</v>
      </c>
      <c r="J111" s="43">
        <v>196.8</v>
      </c>
      <c r="K111" s="44" t="s">
        <v>73</v>
      </c>
      <c r="L111" s="43"/>
    </row>
    <row r="112" spans="1:12" ht="15">
      <c r="A112" s="23"/>
      <c r="B112" s="15"/>
      <c r="C112" s="11"/>
      <c r="D112" s="7" t="s">
        <v>27</v>
      </c>
      <c r="E112" s="42" t="s">
        <v>95</v>
      </c>
      <c r="F112" s="43">
        <v>90</v>
      </c>
      <c r="G112" s="43">
        <v>19.3</v>
      </c>
      <c r="H112" s="43">
        <v>16.899999999999999</v>
      </c>
      <c r="I112" s="43">
        <v>21.3</v>
      </c>
      <c r="J112" s="43">
        <v>315.10000000000002</v>
      </c>
      <c r="K112" s="44" t="s">
        <v>98</v>
      </c>
      <c r="L112" s="43"/>
    </row>
    <row r="113" spans="1:12" ht="15">
      <c r="A113" s="23"/>
      <c r="B113" s="15"/>
      <c r="C113" s="11"/>
      <c r="D113" s="7" t="s">
        <v>29</v>
      </c>
      <c r="E113" s="42" t="s">
        <v>96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5">
      <c r="A114" s="23"/>
      <c r="B114" s="15"/>
      <c r="C114" s="11"/>
      <c r="D114" s="7" t="s">
        <v>30</v>
      </c>
      <c r="E114" s="42" t="s">
        <v>51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46</v>
      </c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750</v>
      </c>
      <c r="G118" s="19">
        <f t="shared" ref="G118:J118" si="56">SUM(G109:G117)</f>
        <v>33.9</v>
      </c>
      <c r="H118" s="19">
        <f t="shared" si="56"/>
        <v>30.5</v>
      </c>
      <c r="I118" s="19">
        <f t="shared" si="56"/>
        <v>106.49999999999999</v>
      </c>
      <c r="J118" s="19">
        <f t="shared" si="56"/>
        <v>836.80000000000007</v>
      </c>
      <c r="K118" s="25"/>
      <c r="L118" s="19">
        <f t="shared" ref="L118" si="57">SUM(L109:L117)</f>
        <v>115.06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1150</v>
      </c>
      <c r="G119" s="32">
        <f t="shared" ref="G119" si="58">G108+G118</f>
        <v>45.4</v>
      </c>
      <c r="H119" s="32">
        <f t="shared" ref="H119" si="59">H108+H118</f>
        <v>34.799999999999997</v>
      </c>
      <c r="I119" s="32">
        <f t="shared" ref="I119" si="60">I108+I118</f>
        <v>169.29999999999998</v>
      </c>
      <c r="J119" s="32">
        <f t="shared" ref="J119:L119" si="61">J108+J118</f>
        <v>1172.7</v>
      </c>
      <c r="K119" s="32"/>
      <c r="L119" s="32">
        <f t="shared" si="61"/>
        <v>155.06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66</v>
      </c>
      <c r="L120" s="40">
        <v>40</v>
      </c>
    </row>
    <row r="121" spans="1:12" ht="15">
      <c r="A121" s="14"/>
      <c r="B121" s="15"/>
      <c r="C121" s="11"/>
      <c r="D121" s="6" t="s">
        <v>22</v>
      </c>
      <c r="E121" s="42" t="s">
        <v>42</v>
      </c>
      <c r="F121" s="43">
        <v>200</v>
      </c>
      <c r="G121" s="43">
        <v>0.4</v>
      </c>
      <c r="H121" s="43">
        <v>0.1</v>
      </c>
      <c r="I121" s="43">
        <v>5.2</v>
      </c>
      <c r="J121" s="43">
        <v>23.7</v>
      </c>
      <c r="K121" s="44">
        <v>375.01</v>
      </c>
      <c r="L121" s="43"/>
    </row>
    <row r="122" spans="1:12" ht="15">
      <c r="A122" s="14"/>
      <c r="B122" s="15"/>
      <c r="C122" s="11"/>
      <c r="D122" s="7" t="s">
        <v>23</v>
      </c>
      <c r="E122" s="42" t="s">
        <v>43</v>
      </c>
      <c r="F122" s="43">
        <v>20</v>
      </c>
      <c r="G122" s="43">
        <v>1.5</v>
      </c>
      <c r="H122" s="43">
        <v>0.2</v>
      </c>
      <c r="I122" s="43">
        <v>9.8000000000000007</v>
      </c>
      <c r="J122" s="43">
        <v>46.9</v>
      </c>
      <c r="K122" s="44" t="s">
        <v>46</v>
      </c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420</v>
      </c>
      <c r="G127" s="19">
        <f t="shared" ref="G127:J127" si="62">SUM(G120:G126)</f>
        <v>9</v>
      </c>
      <c r="H127" s="19">
        <f t="shared" si="62"/>
        <v>9.9999999999999982</v>
      </c>
      <c r="I127" s="19">
        <f t="shared" si="62"/>
        <v>47.3</v>
      </c>
      <c r="J127" s="19">
        <f t="shared" si="62"/>
        <v>316.09999999999997</v>
      </c>
      <c r="K127" s="25"/>
      <c r="L127" s="19">
        <f t="shared" ref="L127" si="63">SUM(L120:L126)</f>
        <v>40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55</v>
      </c>
      <c r="F128" s="43">
        <v>30</v>
      </c>
      <c r="G128" s="43">
        <v>0.3</v>
      </c>
      <c r="H128" s="43">
        <v>0</v>
      </c>
      <c r="I128" s="43">
        <v>1</v>
      </c>
      <c r="J128" s="43">
        <v>5.8</v>
      </c>
      <c r="K128" s="44">
        <v>13</v>
      </c>
      <c r="L128" s="43">
        <v>115.06</v>
      </c>
    </row>
    <row r="129" spans="1:12" ht="15">
      <c r="A129" s="14"/>
      <c r="B129" s="15"/>
      <c r="C129" s="11"/>
      <c r="D129" s="7" t="s">
        <v>26</v>
      </c>
      <c r="E129" s="42" t="s">
        <v>99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103</v>
      </c>
      <c r="L129" s="43"/>
    </row>
    <row r="130" spans="1:12" ht="15">
      <c r="A130" s="14"/>
      <c r="B130" s="15"/>
      <c r="C130" s="11"/>
      <c r="D130" s="7" t="s">
        <v>27</v>
      </c>
      <c r="E130" s="42" t="s">
        <v>100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104</v>
      </c>
      <c r="L130" s="43"/>
    </row>
    <row r="131" spans="1:12" ht="15">
      <c r="A131" s="14"/>
      <c r="B131" s="15"/>
      <c r="C131" s="11"/>
      <c r="D131" s="7" t="s">
        <v>27</v>
      </c>
      <c r="E131" s="42" t="s">
        <v>101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/>
    </row>
    <row r="132" spans="1:12" ht="15">
      <c r="A132" s="14"/>
      <c r="B132" s="15"/>
      <c r="C132" s="11"/>
      <c r="D132" s="7" t="s">
        <v>29</v>
      </c>
      <c r="E132" s="42" t="s">
        <v>102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>
      <c r="A133" s="14"/>
      <c r="B133" s="15"/>
      <c r="C133" s="11"/>
      <c r="D133" s="7" t="s">
        <v>30</v>
      </c>
      <c r="E133" s="42" t="s">
        <v>51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 t="s">
        <v>46</v>
      </c>
      <c r="L133" s="43"/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730</v>
      </c>
      <c r="G137" s="19">
        <f t="shared" ref="G137:J137" si="64">SUM(G128:G136)</f>
        <v>35.4</v>
      </c>
      <c r="H137" s="19">
        <f t="shared" si="64"/>
        <v>35.6</v>
      </c>
      <c r="I137" s="19">
        <f t="shared" si="64"/>
        <v>87.7</v>
      </c>
      <c r="J137" s="19">
        <f t="shared" si="64"/>
        <v>814.09999999999991</v>
      </c>
      <c r="K137" s="25"/>
      <c r="L137" s="19">
        <f t="shared" ref="L137" si="65">SUM(L128:L136)</f>
        <v>115.06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1150</v>
      </c>
      <c r="G138" s="32">
        <f t="shared" ref="G138" si="66">G127+G137</f>
        <v>44.4</v>
      </c>
      <c r="H138" s="32">
        <f t="shared" ref="H138" si="67">H127+H137</f>
        <v>45.6</v>
      </c>
      <c r="I138" s="32">
        <f t="shared" ref="I138" si="68">I127+I137</f>
        <v>135</v>
      </c>
      <c r="J138" s="32">
        <f t="shared" ref="J138:L138" si="69">J127+J137</f>
        <v>1130.1999999999998</v>
      </c>
      <c r="K138" s="32"/>
      <c r="L138" s="32">
        <f t="shared" si="69"/>
        <v>155.06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130</v>
      </c>
      <c r="G139" s="40">
        <v>15.5</v>
      </c>
      <c r="H139" s="40">
        <v>14.8</v>
      </c>
      <c r="I139" s="40">
        <v>38.299999999999997</v>
      </c>
      <c r="J139" s="40">
        <v>348.6</v>
      </c>
      <c r="K139" s="41" t="s">
        <v>86</v>
      </c>
      <c r="L139" s="40">
        <v>40</v>
      </c>
    </row>
    <row r="140" spans="1:12" ht="15">
      <c r="A140" s="23"/>
      <c r="B140" s="15"/>
      <c r="C140" s="11"/>
      <c r="D140" s="6" t="s">
        <v>23</v>
      </c>
      <c r="E140" s="42" t="s">
        <v>43</v>
      </c>
      <c r="F140" s="43">
        <v>20</v>
      </c>
      <c r="G140" s="43">
        <v>1.5</v>
      </c>
      <c r="H140" s="43">
        <v>0.2</v>
      </c>
      <c r="I140" s="43">
        <v>9.8000000000000007</v>
      </c>
      <c r="J140" s="43">
        <v>46.9</v>
      </c>
      <c r="K140" s="44" t="s">
        <v>46</v>
      </c>
      <c r="L140" s="43"/>
    </row>
    <row r="141" spans="1:12" ht="15">
      <c r="A141" s="23"/>
      <c r="B141" s="15"/>
      <c r="C141" s="11"/>
      <c r="D141" s="7" t="s">
        <v>22</v>
      </c>
      <c r="E141" s="42" t="s">
        <v>102</v>
      </c>
      <c r="F141" s="43">
        <v>200</v>
      </c>
      <c r="G141" s="43">
        <v>0.4</v>
      </c>
      <c r="H141" s="43">
        <v>0.1</v>
      </c>
      <c r="I141" s="43">
        <v>5.2</v>
      </c>
      <c r="J141" s="43">
        <v>23.3</v>
      </c>
      <c r="K141" s="44">
        <v>376</v>
      </c>
      <c r="L141" s="43"/>
    </row>
    <row r="142" spans="1:12" ht="15.75" customHeight="1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350</v>
      </c>
      <c r="G146" s="19">
        <f t="shared" ref="G146:J146" si="70">SUM(G139:G145)</f>
        <v>17.399999999999999</v>
      </c>
      <c r="H146" s="19">
        <f t="shared" si="70"/>
        <v>15.1</v>
      </c>
      <c r="I146" s="19">
        <f t="shared" si="70"/>
        <v>53.3</v>
      </c>
      <c r="J146" s="19">
        <f t="shared" si="70"/>
        <v>418.8</v>
      </c>
      <c r="K146" s="25"/>
      <c r="L146" s="19">
        <f t="shared" ref="L146" si="71">SUM(L139:L145)</f>
        <v>40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105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 t="s">
        <v>109</v>
      </c>
      <c r="L147" s="43">
        <v>115.06</v>
      </c>
    </row>
    <row r="148" spans="1:12" ht="15">
      <c r="A148" s="23"/>
      <c r="B148" s="15"/>
      <c r="C148" s="11"/>
      <c r="D148" s="7" t="s">
        <v>26</v>
      </c>
      <c r="E148" s="42" t="s">
        <v>106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110</v>
      </c>
      <c r="L148" s="43"/>
    </row>
    <row r="149" spans="1:12" ht="15">
      <c r="A149" s="23"/>
      <c r="B149" s="15"/>
      <c r="C149" s="11"/>
      <c r="D149" s="7" t="s">
        <v>28</v>
      </c>
      <c r="E149" s="42" t="s">
        <v>107</v>
      </c>
      <c r="F149" s="43">
        <v>150</v>
      </c>
      <c r="G149" s="43">
        <v>3.2</v>
      </c>
      <c r="H149" s="43">
        <v>5.7</v>
      </c>
      <c r="I149" s="43">
        <v>26</v>
      </c>
      <c r="J149" s="43">
        <v>167.8</v>
      </c>
      <c r="K149" s="44" t="s">
        <v>111</v>
      </c>
      <c r="L149" s="43"/>
    </row>
    <row r="150" spans="1:12" ht="15">
      <c r="A150" s="23"/>
      <c r="B150" s="15"/>
      <c r="C150" s="11"/>
      <c r="D150" s="7" t="s">
        <v>27</v>
      </c>
      <c r="E150" s="42" t="s">
        <v>108</v>
      </c>
      <c r="F150" s="43">
        <v>90</v>
      </c>
      <c r="G150" s="43">
        <v>17.7</v>
      </c>
      <c r="H150" s="43">
        <v>17</v>
      </c>
      <c r="I150" s="43">
        <v>17.2</v>
      </c>
      <c r="J150" s="43">
        <v>293</v>
      </c>
      <c r="K150" s="44" t="s">
        <v>112</v>
      </c>
      <c r="L150" s="43"/>
    </row>
    <row r="151" spans="1:12" ht="15">
      <c r="A151" s="23"/>
      <c r="B151" s="15"/>
      <c r="C151" s="11"/>
      <c r="D151" s="7" t="s">
        <v>29</v>
      </c>
      <c r="E151" s="42" t="s">
        <v>42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5">
      <c r="A152" s="23"/>
      <c r="B152" s="15"/>
      <c r="C152" s="11"/>
      <c r="D152" s="7" t="s">
        <v>30</v>
      </c>
      <c r="E152" s="42" t="s">
        <v>51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46</v>
      </c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720</v>
      </c>
      <c r="G156" s="19">
        <f t="shared" ref="G156:J156" si="72">SUM(G147:G155)</f>
        <v>32.4</v>
      </c>
      <c r="H156" s="19">
        <f t="shared" si="72"/>
        <v>29.1</v>
      </c>
      <c r="I156" s="19">
        <f t="shared" si="72"/>
        <v>84.7</v>
      </c>
      <c r="J156" s="19">
        <f t="shared" si="72"/>
        <v>731.4</v>
      </c>
      <c r="K156" s="25"/>
      <c r="L156" s="19">
        <f t="shared" ref="L156" si="73">SUM(L147:L155)</f>
        <v>115.06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1070</v>
      </c>
      <c r="G157" s="32">
        <f t="shared" ref="G157" si="74">G146+G156</f>
        <v>49.8</v>
      </c>
      <c r="H157" s="32">
        <f t="shared" ref="H157" si="75">H146+H156</f>
        <v>44.2</v>
      </c>
      <c r="I157" s="32">
        <f t="shared" ref="I157" si="76">I146+I156</f>
        <v>138</v>
      </c>
      <c r="J157" s="32">
        <f t="shared" ref="J157:L157" si="77">J146+J156</f>
        <v>1150.2</v>
      </c>
      <c r="K157" s="32"/>
      <c r="L157" s="32">
        <f t="shared" si="77"/>
        <v>155.06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25</v>
      </c>
      <c r="E158" s="39" t="s">
        <v>40</v>
      </c>
      <c r="F158" s="40">
        <v>10</v>
      </c>
      <c r="G158" s="40">
        <v>2.2999999999999998</v>
      </c>
      <c r="H158" s="40">
        <v>3</v>
      </c>
      <c r="I158" s="40">
        <v>0</v>
      </c>
      <c r="J158" s="40">
        <v>35.799999999999997</v>
      </c>
      <c r="K158" s="41" t="s">
        <v>44</v>
      </c>
      <c r="L158" s="40">
        <v>40</v>
      </c>
    </row>
    <row r="159" spans="1:12" ht="15">
      <c r="A159" s="23"/>
      <c r="B159" s="15"/>
      <c r="C159" s="11"/>
      <c r="D159" s="6" t="s">
        <v>21</v>
      </c>
      <c r="E159" s="42" t="s">
        <v>41</v>
      </c>
      <c r="F159" s="43">
        <v>220</v>
      </c>
      <c r="G159" s="43">
        <v>5.5</v>
      </c>
      <c r="H159" s="43">
        <v>6.5</v>
      </c>
      <c r="I159" s="43">
        <v>26.4</v>
      </c>
      <c r="J159" s="43">
        <v>185.8</v>
      </c>
      <c r="K159" s="44" t="s">
        <v>45</v>
      </c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0.4</v>
      </c>
      <c r="H160" s="43">
        <v>0.1</v>
      </c>
      <c r="I160" s="43">
        <v>5.2</v>
      </c>
      <c r="J160" s="43">
        <v>23.7</v>
      </c>
      <c r="K160" s="44">
        <v>375.01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 t="s">
        <v>46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490</v>
      </c>
      <c r="G165" s="19">
        <f t="shared" ref="G165:J165" si="78">SUM(G158:G164)</f>
        <v>12.799999999999999</v>
      </c>
      <c r="H165" s="19">
        <f t="shared" si="78"/>
        <v>10.1</v>
      </c>
      <c r="I165" s="19">
        <f t="shared" si="78"/>
        <v>61.099999999999994</v>
      </c>
      <c r="J165" s="19">
        <f t="shared" si="78"/>
        <v>385.9</v>
      </c>
      <c r="K165" s="25"/>
      <c r="L165" s="19">
        <f t="shared" ref="L165" si="79">SUM(L158:L164)</f>
        <v>40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28</v>
      </c>
      <c r="E166" s="42" t="s">
        <v>48</v>
      </c>
      <c r="F166" s="43">
        <v>150</v>
      </c>
      <c r="G166" s="43">
        <v>7.1</v>
      </c>
      <c r="H166" s="43">
        <v>3.7</v>
      </c>
      <c r="I166" s="43">
        <v>31.2</v>
      </c>
      <c r="J166" s="43">
        <v>186.3</v>
      </c>
      <c r="K166" s="44">
        <v>302</v>
      </c>
      <c r="L166" s="43">
        <v>115.06</v>
      </c>
    </row>
    <row r="167" spans="1:12" ht="15">
      <c r="A167" s="23"/>
      <c r="B167" s="15"/>
      <c r="C167" s="11"/>
      <c r="D167" s="7" t="s">
        <v>26</v>
      </c>
      <c r="E167" s="42" t="s">
        <v>113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/>
    </row>
    <row r="168" spans="1:12" ht="15">
      <c r="A168" s="23"/>
      <c r="B168" s="15"/>
      <c r="C168" s="11"/>
      <c r="D168" s="7" t="s">
        <v>25</v>
      </c>
      <c r="E168" s="42" t="s">
        <v>114</v>
      </c>
      <c r="F168" s="43">
        <v>20</v>
      </c>
      <c r="G168" s="43">
        <v>2.4</v>
      </c>
      <c r="H168" s="43">
        <v>2</v>
      </c>
      <c r="I168" s="43">
        <v>0.1</v>
      </c>
      <c r="J168" s="43">
        <v>28.3</v>
      </c>
      <c r="K168" s="44" t="s">
        <v>116</v>
      </c>
      <c r="L168" s="43"/>
    </row>
    <row r="169" spans="1:12" ht="15">
      <c r="A169" s="23"/>
      <c r="B169" s="15"/>
      <c r="C169" s="11"/>
      <c r="D169" s="7" t="s">
        <v>27</v>
      </c>
      <c r="E169" s="42" t="s">
        <v>115</v>
      </c>
      <c r="F169" s="43">
        <v>90</v>
      </c>
      <c r="G169" s="43">
        <v>10.1</v>
      </c>
      <c r="H169" s="43">
        <v>13.2</v>
      </c>
      <c r="I169" s="43">
        <v>14.2</v>
      </c>
      <c r="J169" s="43">
        <v>215.7</v>
      </c>
      <c r="K169" s="44" t="s">
        <v>74</v>
      </c>
      <c r="L169" s="43"/>
    </row>
    <row r="170" spans="1:12" ht="15">
      <c r="A170" s="23"/>
      <c r="B170" s="15"/>
      <c r="C170" s="11"/>
      <c r="D170" s="7" t="s">
        <v>29</v>
      </c>
      <c r="E170" s="42" t="s">
        <v>50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5">
      <c r="A171" s="23"/>
      <c r="B171" s="15"/>
      <c r="C171" s="11"/>
      <c r="D171" s="7" t="s">
        <v>30</v>
      </c>
      <c r="E171" s="42" t="s">
        <v>51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 t="s">
        <v>46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710</v>
      </c>
      <c r="G175" s="19">
        <f t="shared" ref="G175:J175" si="80">SUM(G166:G174)</f>
        <v>28.8</v>
      </c>
      <c r="H175" s="19">
        <f t="shared" si="80"/>
        <v>25.1</v>
      </c>
      <c r="I175" s="19">
        <f t="shared" si="80"/>
        <v>106.1</v>
      </c>
      <c r="J175" s="19">
        <f t="shared" si="80"/>
        <v>765.8</v>
      </c>
      <c r="K175" s="25"/>
      <c r="L175" s="19">
        <f t="shared" ref="L175" si="81">SUM(L166:L174)</f>
        <v>115.06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1200</v>
      </c>
      <c r="G176" s="32">
        <f t="shared" ref="G176" si="82">G165+G175</f>
        <v>41.6</v>
      </c>
      <c r="H176" s="32">
        <f t="shared" ref="H176" si="83">H165+H175</f>
        <v>35.200000000000003</v>
      </c>
      <c r="I176" s="32">
        <f t="shared" ref="I176" si="84">I165+I175</f>
        <v>167.2</v>
      </c>
      <c r="J176" s="32">
        <f t="shared" ref="J176:L176" si="85">J165+J175</f>
        <v>1151.6999999999998</v>
      </c>
      <c r="K176" s="32"/>
      <c r="L176" s="32">
        <f t="shared" si="85"/>
        <v>155.06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200</v>
      </c>
      <c r="G177" s="40">
        <v>7.9</v>
      </c>
      <c r="H177" s="40">
        <v>11.6</v>
      </c>
      <c r="I177" s="40">
        <v>33.700000000000003</v>
      </c>
      <c r="J177" s="40">
        <v>270.60000000000002</v>
      </c>
      <c r="K177" s="41">
        <v>173</v>
      </c>
      <c r="L177" s="40">
        <v>40</v>
      </c>
    </row>
    <row r="178" spans="1:12" ht="15">
      <c r="A178" s="23"/>
      <c r="B178" s="15"/>
      <c r="C178" s="11"/>
      <c r="D178" s="6" t="s">
        <v>22</v>
      </c>
      <c r="E178" s="42" t="s">
        <v>42</v>
      </c>
      <c r="F178" s="43">
        <v>200</v>
      </c>
      <c r="G178" s="43">
        <v>0.4</v>
      </c>
      <c r="H178" s="43">
        <v>0.1</v>
      </c>
      <c r="I178" s="43">
        <v>5.2</v>
      </c>
      <c r="J178" s="43">
        <v>23.7</v>
      </c>
      <c r="K178" s="44">
        <v>375.01</v>
      </c>
      <c r="L178" s="43"/>
    </row>
    <row r="179" spans="1:12" ht="15">
      <c r="A179" s="23"/>
      <c r="B179" s="15"/>
      <c r="C179" s="11"/>
      <c r="D179" s="7" t="s">
        <v>23</v>
      </c>
      <c r="E179" s="42" t="s">
        <v>43</v>
      </c>
      <c r="F179" s="43">
        <v>20</v>
      </c>
      <c r="G179" s="43">
        <v>1.5</v>
      </c>
      <c r="H179" s="43">
        <v>0.2</v>
      </c>
      <c r="I179" s="43">
        <v>9.8000000000000007</v>
      </c>
      <c r="J179" s="43">
        <v>46.9</v>
      </c>
      <c r="K179" s="44" t="s">
        <v>46</v>
      </c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420</v>
      </c>
      <c r="G184" s="19">
        <f t="shared" ref="G184:J184" si="86">SUM(G177:G183)</f>
        <v>9.8000000000000007</v>
      </c>
      <c r="H184" s="19">
        <f t="shared" si="86"/>
        <v>11.899999999999999</v>
      </c>
      <c r="I184" s="19">
        <f t="shared" si="86"/>
        <v>48.7</v>
      </c>
      <c r="J184" s="19">
        <f t="shared" si="86"/>
        <v>341.2</v>
      </c>
      <c r="K184" s="25"/>
      <c r="L184" s="19">
        <f t="shared" ref="L184" si="87">SUM(L177:L183)</f>
        <v>40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57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>
        <v>115.06</v>
      </c>
    </row>
    <row r="186" spans="1:12" ht="15">
      <c r="A186" s="23"/>
      <c r="B186" s="15"/>
      <c r="C186" s="11"/>
      <c r="D186" s="7" t="s">
        <v>26</v>
      </c>
      <c r="E186" s="42" t="s">
        <v>117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/>
    </row>
    <row r="187" spans="1:12" ht="15">
      <c r="A187" s="23"/>
      <c r="B187" s="15"/>
      <c r="C187" s="11"/>
      <c r="D187" s="7" t="s">
        <v>28</v>
      </c>
      <c r="E187" s="42" t="s">
        <v>118</v>
      </c>
      <c r="F187" s="43">
        <v>150</v>
      </c>
      <c r="G187" s="43">
        <v>4.0999999999999996</v>
      </c>
      <c r="H187" s="43">
        <v>5</v>
      </c>
      <c r="I187" s="43">
        <v>24.2</v>
      </c>
      <c r="J187" s="43">
        <v>158.1</v>
      </c>
      <c r="K187" s="44" t="s">
        <v>121</v>
      </c>
      <c r="L187" s="43"/>
    </row>
    <row r="188" spans="1:12" ht="15">
      <c r="A188" s="23"/>
      <c r="B188" s="15"/>
      <c r="C188" s="11"/>
      <c r="D188" s="7" t="s">
        <v>27</v>
      </c>
      <c r="E188" s="42" t="s">
        <v>119</v>
      </c>
      <c r="F188" s="43">
        <v>90</v>
      </c>
      <c r="G188" s="43">
        <v>12.3</v>
      </c>
      <c r="H188" s="43">
        <v>17.3</v>
      </c>
      <c r="I188" s="43">
        <v>15.3</v>
      </c>
      <c r="J188" s="43">
        <v>266.3</v>
      </c>
      <c r="K188" s="44" t="s">
        <v>122</v>
      </c>
      <c r="L188" s="43"/>
    </row>
    <row r="189" spans="1:12" ht="15">
      <c r="A189" s="23"/>
      <c r="B189" s="15"/>
      <c r="C189" s="11"/>
      <c r="D189" s="7" t="s">
        <v>30</v>
      </c>
      <c r="E189" s="42" t="s">
        <v>51</v>
      </c>
      <c r="F189" s="43">
        <v>50</v>
      </c>
      <c r="G189" s="43">
        <v>3.3</v>
      </c>
      <c r="H189" s="43">
        <v>0.6</v>
      </c>
      <c r="I189" s="43">
        <v>19.8</v>
      </c>
      <c r="J189" s="43">
        <v>97.8</v>
      </c>
      <c r="K189" s="44" t="s">
        <v>46</v>
      </c>
      <c r="L189" s="43"/>
    </row>
    <row r="190" spans="1:12" ht="15">
      <c r="A190" s="23"/>
      <c r="B190" s="15"/>
      <c r="C190" s="11"/>
      <c r="D190" s="7" t="s">
        <v>29</v>
      </c>
      <c r="E190" s="42" t="s">
        <v>120</v>
      </c>
      <c r="F190" s="43">
        <v>200</v>
      </c>
      <c r="G190" s="43">
        <v>1</v>
      </c>
      <c r="H190" s="43">
        <v>0.2</v>
      </c>
      <c r="I190" s="43">
        <v>20.2</v>
      </c>
      <c r="J190" s="43">
        <v>86.6</v>
      </c>
      <c r="K190" s="44" t="s">
        <v>46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720</v>
      </c>
      <c r="G194" s="19">
        <f t="shared" ref="G194:J194" si="88">SUM(G185:G193)</f>
        <v>28.500000000000004</v>
      </c>
      <c r="H194" s="19">
        <f t="shared" si="88"/>
        <v>27.000000000000004</v>
      </c>
      <c r="I194" s="19">
        <f t="shared" si="88"/>
        <v>100.7</v>
      </c>
      <c r="J194" s="19">
        <f t="shared" si="88"/>
        <v>760.1</v>
      </c>
      <c r="K194" s="25"/>
      <c r="L194" s="19">
        <f t="shared" ref="L194" si="89">SUM(L185:L193)</f>
        <v>115.06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1140</v>
      </c>
      <c r="G195" s="32">
        <f t="shared" ref="G195" si="90">G184+G194</f>
        <v>38.300000000000004</v>
      </c>
      <c r="H195" s="32">
        <f t="shared" ref="H195" si="91">H184+H194</f>
        <v>38.900000000000006</v>
      </c>
      <c r="I195" s="32">
        <f t="shared" ref="I195" si="92">I184+I194</f>
        <v>149.4</v>
      </c>
      <c r="J195" s="32">
        <f t="shared" ref="J195:L195" si="93">J184+J194</f>
        <v>1101.3</v>
      </c>
      <c r="K195" s="32"/>
      <c r="L195" s="32">
        <f t="shared" si="93"/>
        <v>155.06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44.15</v>
      </c>
      <c r="H196" s="34">
        <f t="shared" si="94"/>
        <v>41.58</v>
      </c>
      <c r="I196" s="34">
        <f t="shared" si="94"/>
        <v>157.02000000000001</v>
      </c>
      <c r="J196" s="34">
        <f t="shared" si="94"/>
        <v>1179.69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155.05999999999997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ToczarW</cp:lastModifiedBy>
  <dcterms:created xsi:type="dcterms:W3CDTF">2022-05-16T14:23:56Z</dcterms:created>
  <dcterms:modified xsi:type="dcterms:W3CDTF">2023-10-13T05:41:39Z</dcterms:modified>
</cp:coreProperties>
</file>