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J157" l="1"/>
  <c r="J62"/>
  <c r="F176"/>
  <c r="H138"/>
  <c r="H119"/>
  <c r="J81"/>
  <c r="F81"/>
  <c r="H62"/>
  <c r="L43"/>
  <c r="J43"/>
  <c r="H43"/>
  <c r="F43"/>
  <c r="L24"/>
  <c r="J24"/>
  <c r="H24"/>
  <c r="F24"/>
  <c r="J196" l="1"/>
  <c r="F196"/>
  <c r="H196"/>
  <c r="L196"/>
</calcChain>
</file>

<file path=xl/sharedStrings.xml><?xml version="1.0" encoding="utf-8"?>
<sst xmlns="http://schemas.openxmlformats.org/spreadsheetml/2006/main" count="359" uniqueCount="155">
  <si>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</si>
  <si>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</si>
  <si>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</si>
  <si>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</si>
  <si>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</si>
  <si>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</si>
  <si>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</si>
  <si>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</si>
  <si>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</si>
  <si>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</si>
  <si>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</si>
  <si>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</si>
  <si>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</si>
  <si>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</si>
  <si>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</si>
  <si>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</si>
  <si>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</si>
  <si>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</si>
  <si>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</si>
  <si>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</si>
  <si>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</si>
  <si>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</si>
  <si>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</si>
  <si>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</si>
  <si>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</si>
  <si>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</si>
  <si>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</si>
  <si>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</si>
  <si>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</si>
  <si>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</si>
  <si>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</si>
  <si>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</si>
  <si>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</si>
  <si>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</si>
  <si>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</si>
  <si>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</si>
  <si>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</si>
  <si>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Карсунская СШ им. Д.Н. Гусева</t>
  </si>
  <si>
    <t>Хлеб пшеничный</t>
  </si>
  <si>
    <t>54-1з</t>
  </si>
  <si>
    <t>54-16к</t>
  </si>
  <si>
    <t>Пром.</t>
  </si>
  <si>
    <t>Суп -лапша домашняя</t>
  </si>
  <si>
    <t>Каша гречневая рассыпчатая</t>
  </si>
  <si>
    <t>Биточки  "Детские" тушеные с овощами</t>
  </si>
  <si>
    <t>Компот из фруктовой ягодной смеси</t>
  </si>
  <si>
    <t>Хлеб ржано-пшеничный</t>
  </si>
  <si>
    <t>302-У</t>
  </si>
  <si>
    <t>268-У</t>
  </si>
  <si>
    <t>343-У</t>
  </si>
  <si>
    <t>Овощная нарезка</t>
  </si>
  <si>
    <t>Каша вязкая молочная овсяная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</si>
  <si>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</si>
  <si>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</si>
  <si>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</si>
  <si>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</si>
  <si>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2,47-У</t>
  </si>
  <si>
    <t>Щи из свежей капусты с картофелем</t>
  </si>
  <si>
    <t>Макароны отварные</t>
  </si>
  <si>
    <t>Компот из сухофруктов</t>
  </si>
  <si>
    <t>87-У</t>
  </si>
  <si>
    <t>54-1г</t>
  </si>
  <si>
    <t>280-У</t>
  </si>
  <si>
    <t>Суп овощной</t>
  </si>
  <si>
    <t>Картофельное пюре</t>
  </si>
  <si>
    <t>Компот из смородины</t>
  </si>
  <si>
    <t>99-У</t>
  </si>
  <si>
    <t>54-11г</t>
  </si>
  <si>
    <t>279-У</t>
  </si>
  <si>
    <t>54-7хн</t>
  </si>
  <si>
    <t>Вареники с творогом</t>
  </si>
  <si>
    <t>Чай витаминизированный</t>
  </si>
  <si>
    <t>394-У</t>
  </si>
  <si>
    <t>54-6г</t>
  </si>
  <si>
    <t>392,32-У</t>
  </si>
  <si>
    <t>234-У</t>
  </si>
  <si>
    <t>Чай фруктовый</t>
  </si>
  <si>
    <t>Щи из свежей капусты со сметаной</t>
  </si>
  <si>
    <t>Компот из смеси сухофруктов</t>
  </si>
  <si>
    <t>54-1с</t>
  </si>
  <si>
    <t>299-У</t>
  </si>
  <si>
    <t>Свекольник</t>
  </si>
  <si>
    <t>Чай с сахаром</t>
  </si>
  <si>
    <t>81-У</t>
  </si>
  <si>
    <t>391-У</t>
  </si>
  <si>
    <t>Закуска овощная</t>
  </si>
  <si>
    <t>Суп картофельный с горохом</t>
  </si>
  <si>
    <t>Рис с овощами</t>
  </si>
  <si>
    <t>0,05-У</t>
  </si>
  <si>
    <t>102-У</t>
  </si>
  <si>
    <t>54-26г</t>
  </si>
  <si>
    <t>23-У</t>
  </si>
  <si>
    <t>54-6о</t>
  </si>
  <si>
    <t>Суп картофельный с клецками</t>
  </si>
  <si>
    <t>Картофель отварной</t>
  </si>
  <si>
    <t>Крокеты с кабачком</t>
  </si>
  <si>
    <t>Сок яблочный</t>
  </si>
  <si>
    <t>311-У</t>
  </si>
  <si>
    <t>267.66- У</t>
  </si>
  <si>
    <t>Шамшетдинов Ш.Р.</t>
  </si>
  <si>
    <t>Масло сливочное (порциями)</t>
  </si>
  <si>
    <t>Каша «Дружба»</t>
  </si>
  <si>
    <t>Какао с молоком</t>
  </si>
  <si>
    <t>Сыр твёрдых сортов в нарезке</t>
  </si>
  <si>
    <t>53-19з</t>
  </si>
  <si>
    <t>54-21гн</t>
  </si>
  <si>
    <t>Соус сметанный</t>
  </si>
  <si>
    <t>Кофейный напиток с молоком</t>
  </si>
  <si>
    <t>Вареники с картофелем</t>
  </si>
  <si>
    <t>Яблоко</t>
  </si>
  <si>
    <t>54-23гн</t>
  </si>
  <si>
    <t>Нарезка овощная «Ассорти»</t>
  </si>
  <si>
    <t>фрукты</t>
  </si>
  <si>
    <t>82-У</t>
  </si>
  <si>
    <t>304-У</t>
  </si>
  <si>
    <t>295- У</t>
  </si>
  <si>
    <t>Салат из моркови с яблоками*</t>
  </si>
  <si>
    <t>Сырники творожные</t>
  </si>
  <si>
    <t>Соус сладкий сметанный</t>
  </si>
  <si>
    <t>Чай чёрный с лимоном</t>
  </si>
  <si>
    <t>219- У</t>
  </si>
  <si>
    <t>Салат из свёклы с сыром</t>
  </si>
  <si>
    <t>Фрикадельки «Школьные» в соусе</t>
  </si>
  <si>
    <t>Кофейный напиток</t>
  </si>
  <si>
    <t>Лепёшка с сыром</t>
  </si>
  <si>
    <t>Овощи натуральные, порционно, кукуруза</t>
  </si>
  <si>
    <t>Тефтели «Детские» с овощами тушёными</t>
  </si>
  <si>
    <t>Омлет натуральный</t>
  </si>
  <si>
    <t>Банан</t>
  </si>
  <si>
    <t>54-1о</t>
  </si>
  <si>
    <t>Котлеты рыбные, запечённые под сметанно-луковым соусом</t>
  </si>
  <si>
    <t>Компот из фруктово-ягодной смеси</t>
  </si>
  <si>
    <t>Салат-коктейль фруктовый</t>
  </si>
  <si>
    <t>Блины со сгущённым молоком</t>
  </si>
  <si>
    <t>Салат из свёклы с маслом  растительным</t>
  </si>
  <si>
    <t>Крокеты «Детские»</t>
  </si>
  <si>
    <t>Шанежка наливная</t>
  </si>
  <si>
    <t>Каша пшённая молочная  с маслом сливочным</t>
  </si>
  <si>
    <t>740.02-У</t>
  </si>
  <si>
    <t>Соус сметанно-томатный</t>
  </si>
  <si>
    <t>Пельмени «Детские» отварные</t>
  </si>
  <si>
    <t>Молоко сгущённое</t>
  </si>
  <si>
    <t>Наггетсы «Детские»</t>
  </si>
  <si>
    <t>Морковь в нарезке</t>
  </si>
  <si>
    <t>Чай фруктовый с вишней, малиной и яблоками</t>
  </si>
  <si>
    <t>54-32з</t>
  </si>
  <si>
    <t>54-19гн</t>
  </si>
  <si>
    <t>Суп картофельныйс макаронными изделиями</t>
  </si>
  <si>
    <t>Яйцо варёное</t>
  </si>
  <si>
    <t>Соус ягодный сладкий</t>
  </si>
  <si>
    <t>Апельсин</t>
  </si>
  <si>
    <t>334-У</t>
  </si>
  <si>
    <t>Исполняющий обязанности директора</t>
  </si>
  <si>
    <t>Пельмени «Детские» отварные с бульоном</t>
  </si>
  <si>
    <t>Фрикадельки «Детские»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</si>
</sst>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3">
    <cellStyle name="Обычный" xfId="0" builtinId="0"/>
    <cellStyle name="Обычный 16" xfId="11"/>
    <cellStyle name="Обычный 17" xfId="12"/>
    <cellStyle name="Обычный 18" xfId="5"/>
    <cellStyle name="Обычный 19" xfId="6"/>
    <cellStyle name="Обычный 20" xfId="9"/>
    <cellStyle name="Обычный 21" xfId="10"/>
    <cellStyle name="Обычный 22" xfId="7"/>
    <cellStyle name="Обычный 23" xfId="8"/>
    <cellStyle name="Обычный 3" xfId="4"/>
    <cellStyle name="Обычный 4" xfId="1"/>
    <cellStyle name="Обычный 5" xfId="2"/>
    <cellStyle name="Обычный 6" xf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37</v>
      </c>
      <c r="D1" s="58"/>
      <c r="E1" s="58"/>
      <c r="F1" s="12" t="s">
        <v>16</v>
      </c>
      <c r="G1" s="2" t="s">
        <v>17</v>
      </c>
      <c r="H1" s="59" t="s">
        <v>152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99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25</v>
      </c>
      <c r="E6" s="39" t="s">
        <v>100</v>
      </c>
      <c r="F6" s="40">
        <v>10</v>
      </c>
      <c r="G6" s="40">
        <v>0.1</v>
      </c>
      <c r="H6" s="40">
        <v>7.3</v>
      </c>
      <c r="I6" s="40">
        <v>0.1</v>
      </c>
      <c r="J6" s="40">
        <v>66.099999999999994</v>
      </c>
      <c r="K6" s="41" t="s">
        <v>104</v>
      </c>
      <c r="L6" s="40">
        <v>40</v>
      </c>
    </row>
    <row r="7" spans="1:12" ht="15">
      <c r="A7" s="23"/>
      <c r="B7" s="15"/>
      <c r="C7" s="11"/>
      <c r="D7" s="5" t="s">
        <v>25</v>
      </c>
      <c r="E7" s="42" t="s">
        <v>103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39</v>
      </c>
      <c r="L7" s="43"/>
    </row>
    <row r="8" spans="1:12" ht="15">
      <c r="A8" s="23"/>
      <c r="B8" s="15"/>
      <c r="C8" s="11"/>
      <c r="D8" s="6" t="s">
        <v>21</v>
      </c>
      <c r="E8" s="42" t="s">
        <v>101</v>
      </c>
      <c r="F8" s="43">
        <v>220</v>
      </c>
      <c r="G8" s="43">
        <v>5.5</v>
      </c>
      <c r="H8" s="43">
        <v>6.5</v>
      </c>
      <c r="I8" s="43">
        <v>26.4</v>
      </c>
      <c r="J8" s="43">
        <v>185.8</v>
      </c>
      <c r="K8" s="44" t="s">
        <v>40</v>
      </c>
      <c r="L8" s="43"/>
    </row>
    <row r="9" spans="1:12" ht="15">
      <c r="A9" s="23"/>
      <c r="B9" s="15"/>
      <c r="C9" s="11"/>
      <c r="D9" s="7" t="s">
        <v>22</v>
      </c>
      <c r="E9" s="42" t="s">
        <v>102</v>
      </c>
      <c r="F9" s="43">
        <v>200</v>
      </c>
      <c r="G9" s="43">
        <v>4.7</v>
      </c>
      <c r="H9" s="43">
        <v>3.5</v>
      </c>
      <c r="I9" s="43">
        <v>12.5</v>
      </c>
      <c r="J9" s="43">
        <v>100.4</v>
      </c>
      <c r="K9" s="44" t="s">
        <v>105</v>
      </c>
      <c r="L9" s="43"/>
    </row>
    <row r="10" spans="1:12" ht="15">
      <c r="A10" s="23"/>
      <c r="B10" s="15"/>
      <c r="C10" s="11"/>
      <c r="D10" s="7" t="s">
        <v>23</v>
      </c>
      <c r="E10" s="42" t="s">
        <v>38</v>
      </c>
      <c r="F10" s="43">
        <v>60</v>
      </c>
      <c r="G10" s="43">
        <v>4.5999999999999996</v>
      </c>
      <c r="H10" s="43">
        <v>0.5</v>
      </c>
      <c r="I10" s="43">
        <v>29.5</v>
      </c>
      <c r="J10" s="43">
        <v>140.6</v>
      </c>
      <c r="K10" s="44" t="s">
        <v>41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40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50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>
        <v>119.59</v>
      </c>
    </row>
    <row r="15" spans="1:12" ht="15">
      <c r="A15" s="23"/>
      <c r="B15" s="15"/>
      <c r="C15" s="11"/>
      <c r="D15" s="7" t="s">
        <v>26</v>
      </c>
      <c r="E15" s="42" t="s">
        <v>42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47</v>
      </c>
      <c r="L16" s="43"/>
    </row>
    <row r="17" spans="1:12" ht="15" customHeight="1">
      <c r="A17" s="23"/>
      <c r="B17" s="15"/>
      <c r="C17" s="11"/>
      <c r="D17" s="7" t="s">
        <v>27</v>
      </c>
      <c r="E17" s="42" t="s">
        <v>44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48</v>
      </c>
      <c r="L17" s="43"/>
    </row>
    <row r="18" spans="1:12" ht="1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49</v>
      </c>
      <c r="L18" s="43"/>
    </row>
    <row r="19" spans="1:12" ht="15">
      <c r="A19" s="23"/>
      <c r="B19" s="15"/>
      <c r="C19" s="11"/>
      <c r="D19" s="7" t="s">
        <v>30</v>
      </c>
      <c r="E19" s="42" t="s">
        <v>46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41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34.5</v>
      </c>
      <c r="H23" s="19">
        <f t="shared" si="2"/>
        <v>31.600000000000005</v>
      </c>
      <c r="I23" s="19">
        <f t="shared" si="2"/>
        <v>102.39999999999999</v>
      </c>
      <c r="J23" s="19">
        <f t="shared" si="2"/>
        <v>832.69999999999993</v>
      </c>
      <c r="K23" s="25"/>
      <c r="L23" s="19">
        <f t="shared" ref="L23" si="3">SUM(L14:L22)</f>
        <v>119.59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51.7</v>
      </c>
      <c r="H24" s="32">
        <f t="shared" si="4"/>
        <v>52.400000000000006</v>
      </c>
      <c r="I24" s="32">
        <f t="shared" si="4"/>
        <v>170.89999999999998</v>
      </c>
      <c r="J24" s="32">
        <f t="shared" si="4"/>
        <v>1361.4</v>
      </c>
      <c r="K24" s="32"/>
      <c r="L24" s="32">
        <f t="shared" ref="L24" si="5">L13+L23</f>
        <v>159.59</v>
      </c>
    </row>
    <row r="25" spans="1:12" ht="15">
      <c r="A25" s="14">
        <v>1</v>
      </c>
      <c r="B25" s="15">
        <v>2</v>
      </c>
      <c r="C25" s="22" t="s">
        <v>20</v>
      </c>
      <c r="D25" s="7" t="s">
        <v>25</v>
      </c>
      <c r="E25" s="39" t="s">
        <v>106</v>
      </c>
      <c r="F25" s="40">
        <v>30</v>
      </c>
      <c r="G25" s="40">
        <v>0.8</v>
      </c>
      <c r="H25" s="40">
        <v>2.4</v>
      </c>
      <c r="I25" s="40">
        <v>2.2999999999999998</v>
      </c>
      <c r="J25" s="40">
        <v>33.9</v>
      </c>
      <c r="K25" s="41">
        <v>330</v>
      </c>
      <c r="L25" s="40">
        <v>40</v>
      </c>
    </row>
    <row r="26" spans="1:12" ht="15">
      <c r="A26" s="14"/>
      <c r="B26" s="15"/>
      <c r="C26" s="11"/>
      <c r="D26" s="6" t="s">
        <v>22</v>
      </c>
      <c r="E26" s="42" t="s">
        <v>107</v>
      </c>
      <c r="F26" s="43">
        <v>200</v>
      </c>
      <c r="G26" s="43">
        <v>3.9</v>
      </c>
      <c r="H26" s="43">
        <v>2.9</v>
      </c>
      <c r="I26" s="43">
        <v>11.2</v>
      </c>
      <c r="J26" s="43">
        <v>86</v>
      </c>
      <c r="K26" s="44" t="s">
        <v>110</v>
      </c>
      <c r="L26" s="43"/>
    </row>
    <row r="27" spans="1:12" ht="15">
      <c r="A27" s="14"/>
      <c r="B27" s="15"/>
      <c r="C27" s="11"/>
      <c r="D27" s="6" t="s">
        <v>21</v>
      </c>
      <c r="E27" s="42" t="s">
        <v>108</v>
      </c>
      <c r="F27" s="43">
        <v>120</v>
      </c>
      <c r="G27" s="43">
        <v>5.8</v>
      </c>
      <c r="H27" s="43">
        <v>8.6999999999999993</v>
      </c>
      <c r="I27" s="43">
        <v>32.1</v>
      </c>
      <c r="J27" s="43">
        <v>229.7</v>
      </c>
      <c r="K27" s="44" t="s">
        <v>72</v>
      </c>
      <c r="L27" s="43"/>
    </row>
    <row r="28" spans="1:12" ht="15">
      <c r="A28" s="14"/>
      <c r="B28" s="15"/>
      <c r="C28" s="11"/>
      <c r="D28" s="7" t="s">
        <v>112</v>
      </c>
      <c r="E28" s="42" t="s">
        <v>109</v>
      </c>
      <c r="F28" s="43">
        <v>120</v>
      </c>
      <c r="G28" s="43">
        <v>0.5</v>
      </c>
      <c r="H28" s="43">
        <v>0.5</v>
      </c>
      <c r="I28" s="43">
        <v>11.8</v>
      </c>
      <c r="J28" s="43">
        <v>53.3</v>
      </c>
      <c r="K28" s="44" t="s">
        <v>41</v>
      </c>
      <c r="L28" s="43"/>
    </row>
    <row r="29" spans="1:12" ht="15">
      <c r="A29" s="14"/>
      <c r="B29" s="15"/>
      <c r="C29" s="11"/>
      <c r="D29" s="7" t="s">
        <v>23</v>
      </c>
      <c r="E29" s="42" t="s">
        <v>38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41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72.2</v>
      </c>
      <c r="J32" s="19">
        <f t="shared" ref="J32:L32" si="9">SUM(J25:J31)</f>
        <v>473.20000000000005</v>
      </c>
      <c r="K32" s="25"/>
      <c r="L32" s="19">
        <f t="shared" si="9"/>
        <v>40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111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52">
        <v>17</v>
      </c>
      <c r="L33" s="43">
        <v>119.59</v>
      </c>
    </row>
    <row r="34" spans="1:12" ht="15" customHeight="1">
      <c r="A34" s="14"/>
      <c r="B34" s="15"/>
      <c r="C34" s="11"/>
      <c r="D34" s="7" t="s">
        <v>26</v>
      </c>
      <c r="E34" s="42" t="s">
        <v>52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113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114</v>
      </c>
      <c r="L35" s="43"/>
    </row>
    <row r="36" spans="1:12" ht="15">
      <c r="A36" s="14"/>
      <c r="B36" s="15"/>
      <c r="C36" s="11"/>
      <c r="D36" s="7" t="s">
        <v>27</v>
      </c>
      <c r="E36" s="51" t="s">
        <v>54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115</v>
      </c>
      <c r="L36" s="43"/>
    </row>
    <row r="37" spans="1:12" ht="1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30</v>
      </c>
      <c r="E38" s="42" t="s">
        <v>46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41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29.900000000000002</v>
      </c>
      <c r="H42" s="19">
        <f t="shared" ref="H42" si="11">SUM(H33:H41)</f>
        <v>32.700000000000003</v>
      </c>
      <c r="I42" s="19">
        <f t="shared" ref="I42" si="12">SUM(I33:I41)</f>
        <v>111.3</v>
      </c>
      <c r="J42" s="19">
        <f t="shared" ref="J42:L42" si="13">SUM(J33:J41)</f>
        <v>859.19999999999993</v>
      </c>
      <c r="K42" s="25"/>
      <c r="L42" s="19">
        <f t="shared" si="13"/>
        <v>119.59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43.2</v>
      </c>
      <c r="H43" s="32">
        <f t="shared" ref="H43" si="15">H32+H42</f>
        <v>47.400000000000006</v>
      </c>
      <c r="I43" s="32">
        <f t="shared" ref="I43" si="16">I32+I42</f>
        <v>183.5</v>
      </c>
      <c r="J43" s="32">
        <f t="shared" ref="J43:L43" si="17">J32+J42</f>
        <v>1332.4</v>
      </c>
      <c r="K43" s="32"/>
      <c r="L43" s="32">
        <f t="shared" si="17"/>
        <v>159.59</v>
      </c>
    </row>
    <row r="44" spans="1:12" ht="15">
      <c r="A44" s="20">
        <v>1</v>
      </c>
      <c r="B44" s="21">
        <v>3</v>
      </c>
      <c r="C44" s="22" t="s">
        <v>20</v>
      </c>
      <c r="D44" s="7" t="s">
        <v>25</v>
      </c>
      <c r="E44" s="39" t="s">
        <v>116</v>
      </c>
      <c r="F44" s="40">
        <v>50</v>
      </c>
      <c r="G44" s="40">
        <v>0.5</v>
      </c>
      <c r="H44" s="40">
        <v>1.6</v>
      </c>
      <c r="I44" s="40">
        <v>6.2</v>
      </c>
      <c r="J44" s="40">
        <v>41.1</v>
      </c>
      <c r="K44" s="41">
        <v>60</v>
      </c>
      <c r="L44" s="40">
        <v>40</v>
      </c>
    </row>
    <row r="45" spans="1:12" ht="15">
      <c r="A45" s="23"/>
      <c r="B45" s="15"/>
      <c r="C45" s="11"/>
      <c r="D45" s="7" t="s">
        <v>25</v>
      </c>
      <c r="E45" s="42" t="s">
        <v>117</v>
      </c>
      <c r="F45" s="43">
        <v>150</v>
      </c>
      <c r="G45" s="43">
        <v>29.7</v>
      </c>
      <c r="H45" s="43">
        <v>13.4</v>
      </c>
      <c r="I45" s="43">
        <v>22.6</v>
      </c>
      <c r="J45" s="43">
        <v>329.9</v>
      </c>
      <c r="K45" s="44" t="s">
        <v>120</v>
      </c>
      <c r="L45" s="43"/>
    </row>
    <row r="46" spans="1:12" ht="15">
      <c r="A46" s="23"/>
      <c r="B46" s="15"/>
      <c r="C46" s="11"/>
      <c r="D46" s="7" t="s">
        <v>25</v>
      </c>
      <c r="E46" s="42" t="s">
        <v>118</v>
      </c>
      <c r="F46" s="43">
        <v>50</v>
      </c>
      <c r="G46" s="43">
        <v>1.6</v>
      </c>
      <c r="H46" s="43">
        <v>4.4000000000000004</v>
      </c>
      <c r="I46" s="43">
        <v>6.9</v>
      </c>
      <c r="J46" s="43">
        <v>73.599999999999994</v>
      </c>
      <c r="K46" s="44">
        <v>330</v>
      </c>
      <c r="L46" s="43"/>
    </row>
    <row r="47" spans="1:12" ht="15">
      <c r="A47" s="23"/>
      <c r="B47" s="15"/>
      <c r="C47" s="11"/>
      <c r="D47" s="6" t="s">
        <v>22</v>
      </c>
      <c r="E47" s="42" t="s">
        <v>119</v>
      </c>
      <c r="F47" s="43">
        <v>200</v>
      </c>
      <c r="G47" s="43">
        <v>0.4</v>
      </c>
      <c r="H47" s="43">
        <v>0.1</v>
      </c>
      <c r="I47" s="43">
        <v>5.2</v>
      </c>
      <c r="J47" s="43">
        <v>23.7</v>
      </c>
      <c r="K47" s="44">
        <v>375.01</v>
      </c>
      <c r="L47" s="43"/>
    </row>
    <row r="48" spans="1:12" ht="15">
      <c r="A48" s="23"/>
      <c r="B48" s="15"/>
      <c r="C48" s="11"/>
      <c r="D48" s="7" t="s">
        <v>23</v>
      </c>
      <c r="E48" s="42" t="s">
        <v>38</v>
      </c>
      <c r="F48" s="43">
        <v>50</v>
      </c>
      <c r="G48" s="43">
        <v>3.8</v>
      </c>
      <c r="H48" s="43">
        <v>0.4</v>
      </c>
      <c r="I48" s="43">
        <v>24.6</v>
      </c>
      <c r="J48" s="43">
        <v>117.2</v>
      </c>
      <c r="K48" s="44" t="s">
        <v>41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19.899999999999999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40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121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119.59</v>
      </c>
    </row>
    <row r="53" spans="1:12" ht="1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60</v>
      </c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61</v>
      </c>
      <c r="L54" s="43"/>
    </row>
    <row r="55" spans="1:12" ht="15">
      <c r="A55" s="23"/>
      <c r="B55" s="15"/>
      <c r="C55" s="11"/>
      <c r="D55" s="7" t="s">
        <v>27</v>
      </c>
      <c r="E55" s="42" t="s">
        <v>122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62</v>
      </c>
      <c r="L55" s="43"/>
    </row>
    <row r="56" spans="1:12" ht="15">
      <c r="A56" s="23"/>
      <c r="B56" s="15"/>
      <c r="C56" s="11"/>
      <c r="D56" s="7" t="s">
        <v>29</v>
      </c>
      <c r="E56" s="42" t="s">
        <v>59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30</v>
      </c>
      <c r="E57" s="42" t="s">
        <v>46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41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119.59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167.7</v>
      </c>
      <c r="J62" s="32">
        <f t="shared" ref="J62:L62" si="29">J51+J61</f>
        <v>1362.6</v>
      </c>
      <c r="K62" s="32"/>
      <c r="L62" s="32">
        <f t="shared" si="29"/>
        <v>159.59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40</v>
      </c>
    </row>
    <row r="64" spans="1:12" ht="15">
      <c r="A64" s="23"/>
      <c r="B64" s="15"/>
      <c r="C64" s="11"/>
      <c r="D64" s="6" t="s">
        <v>22</v>
      </c>
      <c r="E64" s="42" t="s">
        <v>123</v>
      </c>
      <c r="F64" s="43">
        <v>200</v>
      </c>
      <c r="G64" s="43">
        <v>0.5</v>
      </c>
      <c r="H64" s="43">
        <v>0.3</v>
      </c>
      <c r="I64" s="43">
        <v>5.6</v>
      </c>
      <c r="J64" s="43">
        <v>26.7</v>
      </c>
      <c r="K64" s="44">
        <v>381</v>
      </c>
      <c r="L64" s="43"/>
    </row>
    <row r="65" spans="1:12" ht="15">
      <c r="A65" s="23"/>
      <c r="B65" s="15"/>
      <c r="C65" s="11"/>
      <c r="D65" s="7" t="s">
        <v>25</v>
      </c>
      <c r="E65" s="42" t="s">
        <v>124</v>
      </c>
      <c r="F65" s="43">
        <v>100</v>
      </c>
      <c r="G65" s="43">
        <v>9.6</v>
      </c>
      <c r="H65" s="43">
        <v>7.2</v>
      </c>
      <c r="I65" s="43">
        <v>40.799999999999997</v>
      </c>
      <c r="J65" s="43">
        <v>266.2</v>
      </c>
      <c r="K65" s="44">
        <v>50.23</v>
      </c>
      <c r="L65" s="43"/>
    </row>
    <row r="66" spans="1:12" ht="15">
      <c r="A66" s="23"/>
      <c r="B66" s="15"/>
      <c r="C66" s="11"/>
      <c r="D66" s="7" t="s">
        <v>23</v>
      </c>
      <c r="E66" s="42" t="s">
        <v>38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41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610.4</v>
      </c>
      <c r="K70" s="25"/>
      <c r="L70" s="19">
        <f t="shared" si="33"/>
        <v>40</v>
      </c>
    </row>
    <row r="71" spans="1:12" ht="25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125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>
        <v>119.59</v>
      </c>
    </row>
    <row r="72" spans="1:12" ht="15">
      <c r="A72" s="23"/>
      <c r="B72" s="15"/>
      <c r="C72" s="11"/>
      <c r="D72" s="7" t="s">
        <v>26</v>
      </c>
      <c r="E72" s="42" t="s">
        <v>63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66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150</v>
      </c>
      <c r="G73" s="43">
        <v>3.1</v>
      </c>
      <c r="H73" s="43">
        <v>5.3</v>
      </c>
      <c r="I73" s="43">
        <v>19.8</v>
      </c>
      <c r="J73" s="43">
        <v>139.4</v>
      </c>
      <c r="K73" s="44" t="s">
        <v>67</v>
      </c>
      <c r="L73" s="43"/>
    </row>
    <row r="74" spans="1:12" ht="25.5">
      <c r="A74" s="23"/>
      <c r="B74" s="15"/>
      <c r="C74" s="11"/>
      <c r="D74" s="7" t="s">
        <v>27</v>
      </c>
      <c r="E74" s="42" t="s">
        <v>126</v>
      </c>
      <c r="F74" s="43">
        <v>90</v>
      </c>
      <c r="G74" s="43">
        <v>14.1</v>
      </c>
      <c r="H74" s="43">
        <v>18.600000000000001</v>
      </c>
      <c r="I74" s="43">
        <v>19.600000000000001</v>
      </c>
      <c r="J74" s="43">
        <v>302.3</v>
      </c>
      <c r="K74" s="44" t="s">
        <v>68</v>
      </c>
      <c r="L74" s="43"/>
    </row>
    <row r="75" spans="1:12" ht="1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69</v>
      </c>
      <c r="L75" s="43"/>
    </row>
    <row r="76" spans="1:12" ht="15">
      <c r="A76" s="23"/>
      <c r="B76" s="15"/>
      <c r="C76" s="11"/>
      <c r="D76" s="7" t="s">
        <v>30</v>
      </c>
      <c r="E76" s="42" t="s">
        <v>46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41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27.200000000000003</v>
      </c>
      <c r="H80" s="19">
        <f t="shared" ref="H80" si="35">SUM(H71:H79)</f>
        <v>29.300000000000004</v>
      </c>
      <c r="I80" s="19">
        <f t="shared" ref="I80" si="36">SUM(I71:I79)</f>
        <v>82.7</v>
      </c>
      <c r="J80" s="19">
        <f t="shared" ref="J80:L80" si="37">SUM(J71:J79)</f>
        <v>703.59999999999991</v>
      </c>
      <c r="K80" s="25"/>
      <c r="L80" s="19">
        <f t="shared" si="37"/>
        <v>119.59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46.7</v>
      </c>
      <c r="H81" s="32">
        <f t="shared" ref="H81" si="39">H70+H80</f>
        <v>48.600000000000009</v>
      </c>
      <c r="I81" s="32">
        <f t="shared" ref="I81" si="40">I70+I80</f>
        <v>172.6</v>
      </c>
      <c r="J81" s="32">
        <f t="shared" ref="J81:L81" si="41">J70+J80</f>
        <v>1314</v>
      </c>
      <c r="K81" s="32"/>
      <c r="L81" s="32">
        <f t="shared" si="41"/>
        <v>159.59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127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129</v>
      </c>
      <c r="L82" s="40">
        <v>40</v>
      </c>
    </row>
    <row r="83" spans="1:12" ht="15">
      <c r="A83" s="23"/>
      <c r="B83" s="15"/>
      <c r="C83" s="11"/>
      <c r="D83" s="6" t="s">
        <v>22</v>
      </c>
      <c r="E83" s="42" t="s">
        <v>71</v>
      </c>
      <c r="F83" s="43">
        <v>200</v>
      </c>
      <c r="G83" s="43">
        <v>0.5</v>
      </c>
      <c r="H83" s="43">
        <v>0.1</v>
      </c>
      <c r="I83" s="43">
        <v>4.5999999999999996</v>
      </c>
      <c r="J83" s="43">
        <v>21.1</v>
      </c>
      <c r="K83" s="44">
        <v>23</v>
      </c>
      <c r="L83" s="43"/>
    </row>
    <row r="84" spans="1:12" ht="15">
      <c r="A84" s="23"/>
      <c r="B84" s="15"/>
      <c r="C84" s="11"/>
      <c r="D84" s="7" t="s">
        <v>112</v>
      </c>
      <c r="E84" s="42" t="s">
        <v>128</v>
      </c>
      <c r="F84" s="43">
        <v>130</v>
      </c>
      <c r="G84" s="43">
        <v>2</v>
      </c>
      <c r="H84" s="43">
        <v>0.7</v>
      </c>
      <c r="I84" s="43">
        <v>27.3</v>
      </c>
      <c r="J84" s="43">
        <v>122.9</v>
      </c>
      <c r="K84" s="44" t="s">
        <v>41</v>
      </c>
      <c r="L84" s="43"/>
    </row>
    <row r="85" spans="1:12" ht="15">
      <c r="A85" s="23"/>
      <c r="B85" s="15"/>
      <c r="C85" s="11"/>
      <c r="D85" s="7" t="s">
        <v>23</v>
      </c>
      <c r="E85" s="42" t="s">
        <v>38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41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</v>
      </c>
      <c r="K89" s="25"/>
      <c r="L89" s="19">
        <f t="shared" si="45"/>
        <v>40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111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>
        <v>119.59</v>
      </c>
    </row>
    <row r="91" spans="1:12" ht="15">
      <c r="A91" s="23"/>
      <c r="B91" s="15"/>
      <c r="C91" s="11"/>
      <c r="D91" s="7" t="s">
        <v>28</v>
      </c>
      <c r="E91" s="42" t="s">
        <v>53</v>
      </c>
      <c r="F91" s="43">
        <v>150</v>
      </c>
      <c r="G91" s="43">
        <v>3.6</v>
      </c>
      <c r="H91" s="43">
        <v>4.8</v>
      </c>
      <c r="I91" s="43">
        <v>36.4</v>
      </c>
      <c r="J91" s="43">
        <v>203.5</v>
      </c>
      <c r="K91" s="44" t="s">
        <v>73</v>
      </c>
      <c r="L91" s="43"/>
    </row>
    <row r="92" spans="1:12" ht="25.5">
      <c r="A92" s="23"/>
      <c r="B92" s="15"/>
      <c r="C92" s="11"/>
      <c r="D92" s="53" t="s">
        <v>26</v>
      </c>
      <c r="E92" s="42" t="s">
        <v>153</v>
      </c>
      <c r="F92" s="43">
        <v>200</v>
      </c>
      <c r="G92" s="43">
        <v>18</v>
      </c>
      <c r="H92" s="43">
        <v>18.7</v>
      </c>
      <c r="I92" s="43">
        <v>30.9</v>
      </c>
      <c r="J92" s="43">
        <v>364.3</v>
      </c>
      <c r="K92" s="44" t="s">
        <v>74</v>
      </c>
      <c r="L92" s="43"/>
    </row>
    <row r="93" spans="1:12" ht="25.5">
      <c r="A93" s="23"/>
      <c r="B93" s="15"/>
      <c r="C93" s="11"/>
      <c r="D93" s="7" t="s">
        <v>27</v>
      </c>
      <c r="E93" s="42" t="s">
        <v>130</v>
      </c>
      <c r="F93" s="43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 t="s">
        <v>75</v>
      </c>
      <c r="L93" s="43"/>
    </row>
    <row r="94" spans="1:12" ht="15">
      <c r="A94" s="23"/>
      <c r="B94" s="15"/>
      <c r="C94" s="11"/>
      <c r="D94" s="7" t="s">
        <v>29</v>
      </c>
      <c r="E94" s="42" t="s">
        <v>131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49</v>
      </c>
      <c r="L94" s="43"/>
    </row>
    <row r="95" spans="1:12" ht="15">
      <c r="A95" s="23"/>
      <c r="B95" s="15"/>
      <c r="C95" s="11"/>
      <c r="D95" s="7" t="s">
        <v>30</v>
      </c>
      <c r="E95" s="42" t="s">
        <v>46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41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6">SUM(G90:G98)</f>
        <v>41.4</v>
      </c>
      <c r="H99" s="19">
        <f t="shared" ref="H99" si="47">SUM(H90:H98)</f>
        <v>35.200000000000003</v>
      </c>
      <c r="I99" s="19">
        <f t="shared" ref="I99" si="48">SUM(I90:I98)</f>
        <v>125.8</v>
      </c>
      <c r="J99" s="19">
        <f t="shared" ref="J99:L99" si="49">SUM(J90:J98)</f>
        <v>987.19999999999993</v>
      </c>
      <c r="K99" s="25"/>
      <c r="L99" s="19">
        <f t="shared" si="49"/>
        <v>119.59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60.4</v>
      </c>
      <c r="H100" s="32">
        <f t="shared" ref="H100" si="51">H89+H99</f>
        <v>54.400000000000006</v>
      </c>
      <c r="I100" s="32">
        <f t="shared" ref="I100" si="52">I89+I99</f>
        <v>185.5</v>
      </c>
      <c r="J100" s="32">
        <f t="shared" ref="J100:L100" si="53">J89+J99</f>
        <v>1473.8999999999999</v>
      </c>
      <c r="K100" s="32"/>
      <c r="L100" s="32">
        <f t="shared" si="53"/>
        <v>159.59</v>
      </c>
    </row>
    <row r="101" spans="1:12" ht="15">
      <c r="A101" s="20">
        <v>2</v>
      </c>
      <c r="B101" s="21">
        <v>1</v>
      </c>
      <c r="C101" s="22" t="s">
        <v>20</v>
      </c>
      <c r="D101" s="7" t="s">
        <v>25</v>
      </c>
      <c r="E101" s="39" t="s">
        <v>132</v>
      </c>
      <c r="F101" s="40">
        <v>100</v>
      </c>
      <c r="G101" s="40">
        <v>0.7</v>
      </c>
      <c r="H101" s="40">
        <v>0.3</v>
      </c>
      <c r="I101" s="40">
        <v>12</v>
      </c>
      <c r="J101" s="40">
        <v>53.4</v>
      </c>
      <c r="K101" s="41">
        <v>102.2</v>
      </c>
      <c r="L101" s="40">
        <v>40</v>
      </c>
    </row>
    <row r="102" spans="1:12" ht="15">
      <c r="A102" s="23"/>
      <c r="B102" s="15"/>
      <c r="C102" s="11"/>
      <c r="D102" s="6" t="s">
        <v>22</v>
      </c>
      <c r="E102" s="42" t="s">
        <v>76</v>
      </c>
      <c r="F102" s="43">
        <v>200</v>
      </c>
      <c r="G102" s="43">
        <v>0.6</v>
      </c>
      <c r="H102" s="43">
        <v>0.2</v>
      </c>
      <c r="I102" s="43">
        <v>7</v>
      </c>
      <c r="J102" s="43">
        <v>32.4</v>
      </c>
      <c r="K102" s="44">
        <v>377</v>
      </c>
      <c r="L102" s="43"/>
    </row>
    <row r="103" spans="1:12" ht="15">
      <c r="A103" s="23"/>
      <c r="B103" s="15"/>
      <c r="C103" s="11"/>
      <c r="D103" s="7" t="s">
        <v>25</v>
      </c>
      <c r="E103" s="42" t="s">
        <v>133</v>
      </c>
      <c r="F103" s="43">
        <v>200</v>
      </c>
      <c r="G103" s="43">
        <v>15.6</v>
      </c>
      <c r="H103" s="43">
        <v>13.7</v>
      </c>
      <c r="I103" s="43">
        <v>87.5</v>
      </c>
      <c r="J103" s="43">
        <v>535.5</v>
      </c>
      <c r="K103" s="44">
        <v>396</v>
      </c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40</v>
      </c>
    </row>
    <row r="109" spans="1:12" ht="25.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134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119.59</v>
      </c>
    </row>
    <row r="110" spans="1:12" ht="15">
      <c r="A110" s="23"/>
      <c r="B110" s="15"/>
      <c r="C110" s="11"/>
      <c r="D110" s="7" t="s">
        <v>26</v>
      </c>
      <c r="E110" s="42" t="s">
        <v>77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79</v>
      </c>
      <c r="L110" s="43"/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61</v>
      </c>
      <c r="L111" s="43"/>
    </row>
    <row r="112" spans="1:12" ht="15">
      <c r="A112" s="23"/>
      <c r="B112" s="15"/>
      <c r="C112" s="11"/>
      <c r="D112" s="7" t="s">
        <v>27</v>
      </c>
      <c r="E112" s="42" t="s">
        <v>135</v>
      </c>
      <c r="F112" s="43">
        <v>90</v>
      </c>
      <c r="G112" s="43">
        <v>19.3</v>
      </c>
      <c r="H112" s="43">
        <v>16.899999999999999</v>
      </c>
      <c r="I112" s="43">
        <v>21.3</v>
      </c>
      <c r="J112" s="43">
        <v>315.10000000000002</v>
      </c>
      <c r="K112" s="44" t="s">
        <v>80</v>
      </c>
      <c r="L112" s="43"/>
    </row>
    <row r="113" spans="1:12" ht="15">
      <c r="A113" s="23"/>
      <c r="B113" s="15"/>
      <c r="C113" s="11"/>
      <c r="D113" s="7" t="s">
        <v>29</v>
      </c>
      <c r="E113" s="42" t="s">
        <v>78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30</v>
      </c>
      <c r="E114" s="42" t="s">
        <v>46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41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119.59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50.8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159.59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56</v>
      </c>
      <c r="L120" s="40">
        <v>40</v>
      </c>
    </row>
    <row r="121" spans="1:12" ht="15">
      <c r="A121" s="14"/>
      <c r="B121" s="15"/>
      <c r="C121" s="11"/>
      <c r="D121" s="6" t="s">
        <v>22</v>
      </c>
      <c r="E121" s="42" t="s">
        <v>123</v>
      </c>
      <c r="F121" s="43">
        <v>200</v>
      </c>
      <c r="G121" s="43">
        <v>0.5</v>
      </c>
      <c r="H121" s="43">
        <v>0.3</v>
      </c>
      <c r="I121" s="43">
        <v>5.6</v>
      </c>
      <c r="J121" s="43">
        <v>26.7</v>
      </c>
      <c r="K121" s="44">
        <v>381</v>
      </c>
      <c r="L121" s="43"/>
    </row>
    <row r="122" spans="1:12" ht="15">
      <c r="A122" s="14"/>
      <c r="B122" s="15"/>
      <c r="C122" s="11"/>
      <c r="D122" s="7" t="s">
        <v>25</v>
      </c>
      <c r="E122" s="42" t="s">
        <v>136</v>
      </c>
      <c r="F122" s="43">
        <v>80</v>
      </c>
      <c r="G122" s="43">
        <v>8</v>
      </c>
      <c r="H122" s="43">
        <v>4.5</v>
      </c>
      <c r="I122" s="43">
        <v>37.1</v>
      </c>
      <c r="J122" s="43">
        <v>220.8</v>
      </c>
      <c r="K122" s="44" t="s">
        <v>138</v>
      </c>
      <c r="L122" s="43"/>
    </row>
    <row r="123" spans="1:12" ht="15">
      <c r="A123" s="14"/>
      <c r="B123" s="15"/>
      <c r="C123" s="11"/>
      <c r="D123" s="7" t="s">
        <v>23</v>
      </c>
      <c r="E123" s="42" t="s">
        <v>38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41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539.9</v>
      </c>
      <c r="K127" s="25"/>
      <c r="L127" s="19">
        <f t="shared" ref="L127" si="63">SUM(L120:L126)</f>
        <v>40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50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>
        <v>119.59</v>
      </c>
    </row>
    <row r="129" spans="1:12" ht="15">
      <c r="A129" s="14"/>
      <c r="B129" s="15"/>
      <c r="C129" s="11"/>
      <c r="D129" s="7" t="s">
        <v>26</v>
      </c>
      <c r="E129" s="42" t="s">
        <v>81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83</v>
      </c>
      <c r="L129" s="43"/>
    </row>
    <row r="130" spans="1:12" ht="15">
      <c r="A130" s="14"/>
      <c r="B130" s="15"/>
      <c r="C130" s="11"/>
      <c r="D130" s="7" t="s">
        <v>27</v>
      </c>
      <c r="E130" s="51" t="s">
        <v>140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84</v>
      </c>
      <c r="L130" s="43"/>
    </row>
    <row r="131" spans="1:12" ht="15">
      <c r="A131" s="14"/>
      <c r="B131" s="15"/>
      <c r="C131" s="11"/>
      <c r="D131" s="7" t="s">
        <v>25</v>
      </c>
      <c r="E131" s="42" t="s">
        <v>139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5">
      <c r="A132" s="14"/>
      <c r="B132" s="15"/>
      <c r="C132" s="11"/>
      <c r="D132" s="7" t="s">
        <v>29</v>
      </c>
      <c r="E132" s="42" t="s">
        <v>82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30</v>
      </c>
      <c r="E133" s="42" t="s">
        <v>46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41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760</v>
      </c>
      <c r="G137" s="19">
        <f t="shared" ref="G137:J137" si="64">SUM(G128:G136)</f>
        <v>35.699999999999996</v>
      </c>
      <c r="H137" s="19">
        <f t="shared" si="64"/>
        <v>35.700000000000003</v>
      </c>
      <c r="I137" s="19">
        <f t="shared" si="64"/>
        <v>88.7</v>
      </c>
      <c r="J137" s="19">
        <f t="shared" si="64"/>
        <v>819.89999999999986</v>
      </c>
      <c r="K137" s="25"/>
      <c r="L137" s="19">
        <f t="shared" ref="L137" si="65">SUM(L128:L136)</f>
        <v>119.59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52.8</v>
      </c>
      <c r="H138" s="32">
        <f t="shared" ref="H138" si="67">H127+H137</f>
        <v>50.400000000000006</v>
      </c>
      <c r="I138" s="32">
        <f t="shared" ref="I138" si="68">I127+I137</f>
        <v>173.5</v>
      </c>
      <c r="J138" s="32">
        <f t="shared" ref="J138:L138" si="69">J127+J137</f>
        <v>1359.7999999999997</v>
      </c>
      <c r="K138" s="32"/>
      <c r="L138" s="32">
        <f t="shared" si="69"/>
        <v>159.59</v>
      </c>
    </row>
    <row r="139" spans="1:12" ht="15">
      <c r="A139" s="20">
        <v>2</v>
      </c>
      <c r="B139" s="21">
        <v>3</v>
      </c>
      <c r="C139" s="22" t="s">
        <v>20</v>
      </c>
      <c r="D139" s="7" t="s">
        <v>25</v>
      </c>
      <c r="E139" s="39" t="s">
        <v>141</v>
      </c>
      <c r="F139" s="40">
        <v>30</v>
      </c>
      <c r="G139" s="40">
        <v>2.2000000000000002</v>
      </c>
      <c r="H139" s="40">
        <v>2.6</v>
      </c>
      <c r="I139" s="40">
        <v>16.7</v>
      </c>
      <c r="J139" s="40">
        <v>98.2</v>
      </c>
      <c r="K139" s="41">
        <v>1</v>
      </c>
      <c r="L139" s="40">
        <v>40</v>
      </c>
    </row>
    <row r="140" spans="1:12" ht="15.75" thickBot="1">
      <c r="A140" s="23"/>
      <c r="B140" s="15"/>
      <c r="C140" s="11"/>
      <c r="D140" s="7" t="s">
        <v>22</v>
      </c>
      <c r="E140" s="42" t="s">
        <v>102</v>
      </c>
      <c r="F140" s="43">
        <v>200</v>
      </c>
      <c r="G140" s="43">
        <v>4.7</v>
      </c>
      <c r="H140" s="43">
        <v>3.5</v>
      </c>
      <c r="I140" s="43">
        <v>12.5</v>
      </c>
      <c r="J140" s="43">
        <v>100.4</v>
      </c>
      <c r="K140" s="44" t="s">
        <v>105</v>
      </c>
      <c r="L140" s="43"/>
    </row>
    <row r="141" spans="1:12" ht="15">
      <c r="A141" s="23"/>
      <c r="B141" s="15"/>
      <c r="C141" s="11"/>
      <c r="D141" s="5" t="s">
        <v>21</v>
      </c>
      <c r="E141" s="42" t="s">
        <v>70</v>
      </c>
      <c r="F141" s="43">
        <v>130</v>
      </c>
      <c r="G141" s="43">
        <v>15.5</v>
      </c>
      <c r="H141" s="43">
        <v>14.8</v>
      </c>
      <c r="I141" s="43">
        <v>38.299999999999997</v>
      </c>
      <c r="J141" s="43">
        <v>348.6</v>
      </c>
      <c r="K141" s="44" t="s">
        <v>72</v>
      </c>
      <c r="L141" s="43"/>
    </row>
    <row r="142" spans="1:12" ht="15.75" customHeight="1">
      <c r="A142" s="23"/>
      <c r="B142" s="15"/>
      <c r="C142" s="11"/>
      <c r="D142" s="6" t="s">
        <v>23</v>
      </c>
      <c r="E142" s="42" t="s">
        <v>38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41</v>
      </c>
      <c r="L142" s="43"/>
    </row>
    <row r="143" spans="1:12" ht="15">
      <c r="A143" s="23"/>
      <c r="B143" s="15"/>
      <c r="C143" s="11"/>
      <c r="D143" s="7" t="s">
        <v>112</v>
      </c>
      <c r="E143" s="42" t="s">
        <v>109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21.599999999999998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40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85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88</v>
      </c>
      <c r="L147" s="43">
        <v>119.59</v>
      </c>
    </row>
    <row r="148" spans="1:12" ht="15">
      <c r="A148" s="23"/>
      <c r="B148" s="15"/>
      <c r="C148" s="11"/>
      <c r="D148" s="7" t="s">
        <v>26</v>
      </c>
      <c r="E148" s="42" t="s">
        <v>86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89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90</v>
      </c>
      <c r="L149" s="43"/>
    </row>
    <row r="150" spans="1:12" ht="15">
      <c r="A150" s="23"/>
      <c r="B150" s="15"/>
      <c r="C150" s="11"/>
      <c r="D150" s="7" t="s">
        <v>27</v>
      </c>
      <c r="E150" s="51" t="s">
        <v>142</v>
      </c>
      <c r="F150" s="43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91</v>
      </c>
      <c r="L150" s="43"/>
    </row>
    <row r="151" spans="1:12" ht="15">
      <c r="A151" s="23"/>
      <c r="B151" s="15"/>
      <c r="C151" s="11"/>
      <c r="D151" s="7" t="s">
        <v>29</v>
      </c>
      <c r="E151" s="42" t="s">
        <v>119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30</v>
      </c>
      <c r="E152" s="42" t="s">
        <v>46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41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750</v>
      </c>
      <c r="G156" s="19">
        <f t="shared" ref="G156:J156" si="72">SUM(G147:G155)</f>
        <v>32.9</v>
      </c>
      <c r="H156" s="19">
        <f t="shared" si="72"/>
        <v>30.200000000000003</v>
      </c>
      <c r="I156" s="19">
        <f t="shared" si="72"/>
        <v>86.1</v>
      </c>
      <c r="J156" s="19">
        <f t="shared" si="72"/>
        <v>748.6</v>
      </c>
      <c r="K156" s="25"/>
      <c r="L156" s="19">
        <f t="shared" ref="L156" si="73">SUM(L147:L155)</f>
        <v>119.59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4">G146+G156</f>
        <v>57.3</v>
      </c>
      <c r="H157" s="32">
        <f t="shared" ref="H157" si="75">H146+H156</f>
        <v>51.8</v>
      </c>
      <c r="I157" s="32">
        <f t="shared" ref="I157" si="76">I146+I156</f>
        <v>175.2</v>
      </c>
      <c r="J157" s="32">
        <f t="shared" ref="J157:L157" si="77">J146+J156</f>
        <v>1396</v>
      </c>
      <c r="K157" s="32"/>
      <c r="L157" s="32">
        <f t="shared" si="77"/>
        <v>159.59</v>
      </c>
    </row>
    <row r="158" spans="1:12" ht="15">
      <c r="A158" s="20">
        <v>2</v>
      </c>
      <c r="B158" s="21">
        <v>4</v>
      </c>
      <c r="C158" s="22" t="s">
        <v>20</v>
      </c>
      <c r="D158" s="5" t="s">
        <v>25</v>
      </c>
      <c r="E158" s="39" t="s">
        <v>143</v>
      </c>
      <c r="F158" s="40">
        <v>60</v>
      </c>
      <c r="G158" s="40">
        <v>0.8</v>
      </c>
      <c r="H158" s="40">
        <v>0.1</v>
      </c>
      <c r="I158" s="40">
        <v>4.0999999999999996</v>
      </c>
      <c r="J158" s="40">
        <v>20.2</v>
      </c>
      <c r="K158" s="41" t="s">
        <v>145</v>
      </c>
      <c r="L158" s="40">
        <v>40</v>
      </c>
    </row>
    <row r="159" spans="1:12" ht="15">
      <c r="A159" s="23"/>
      <c r="B159" s="15"/>
      <c r="C159" s="11"/>
      <c r="D159" s="6" t="s">
        <v>21</v>
      </c>
      <c r="E159" s="42" t="s">
        <v>58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61</v>
      </c>
      <c r="L159" s="43"/>
    </row>
    <row r="160" spans="1:12" ht="25.5">
      <c r="A160" s="23"/>
      <c r="B160" s="15"/>
      <c r="C160" s="11"/>
      <c r="D160" s="6" t="s">
        <v>21</v>
      </c>
      <c r="E160" s="51" t="s">
        <v>126</v>
      </c>
      <c r="F160" s="43">
        <v>60</v>
      </c>
      <c r="G160" s="43">
        <v>9.4</v>
      </c>
      <c r="H160" s="43">
        <v>12.4</v>
      </c>
      <c r="I160" s="43">
        <v>13.1</v>
      </c>
      <c r="J160" s="43">
        <v>201.5</v>
      </c>
      <c r="K160" s="44" t="s">
        <v>68</v>
      </c>
      <c r="L160" s="43"/>
    </row>
    <row r="161" spans="1:12" ht="25.5">
      <c r="A161" s="23"/>
      <c r="B161" s="15"/>
      <c r="C161" s="11"/>
      <c r="D161" s="7" t="s">
        <v>22</v>
      </c>
      <c r="E161" s="42" t="s">
        <v>144</v>
      </c>
      <c r="F161" s="43">
        <v>200</v>
      </c>
      <c r="G161" s="43">
        <v>0.3</v>
      </c>
      <c r="H161" s="43">
        <v>0.1</v>
      </c>
      <c r="I161" s="43">
        <v>1.6</v>
      </c>
      <c r="J161" s="43">
        <v>8.6</v>
      </c>
      <c r="K161" s="44" t="s">
        <v>146</v>
      </c>
      <c r="L161" s="43"/>
    </row>
    <row r="162" spans="1:12" ht="15">
      <c r="A162" s="23"/>
      <c r="B162" s="15"/>
      <c r="C162" s="11"/>
      <c r="D162" s="7" t="s">
        <v>23</v>
      </c>
      <c r="E162" s="42" t="s">
        <v>38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 t="s">
        <v>41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510</v>
      </c>
      <c r="G165" s="19">
        <f t="shared" ref="G165:J165" si="78">SUM(G158:G164)</f>
        <v>18.8</v>
      </c>
      <c r="H165" s="19">
        <f t="shared" si="78"/>
        <v>17.8</v>
      </c>
      <c r="I165" s="19">
        <f t="shared" si="78"/>
        <v>71.3</v>
      </c>
      <c r="J165" s="19">
        <f t="shared" si="78"/>
        <v>520.9</v>
      </c>
      <c r="K165" s="25"/>
      <c r="L165" s="19">
        <f t="shared" ref="L165" si="79">SUM(L158:L164)</f>
        <v>40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28</v>
      </c>
      <c r="E166" s="42" t="s">
        <v>43</v>
      </c>
      <c r="F166" s="43">
        <v>150</v>
      </c>
      <c r="G166" s="43">
        <v>7.1</v>
      </c>
      <c r="H166" s="43">
        <v>3.7</v>
      </c>
      <c r="I166" s="43">
        <v>31.2</v>
      </c>
      <c r="J166" s="43">
        <v>186.3</v>
      </c>
      <c r="K166" s="44">
        <v>302</v>
      </c>
      <c r="L166" s="43">
        <v>119.59</v>
      </c>
    </row>
    <row r="167" spans="1:12" ht="25.5">
      <c r="A167" s="23"/>
      <c r="B167" s="15"/>
      <c r="C167" s="11"/>
      <c r="D167" s="7" t="s">
        <v>26</v>
      </c>
      <c r="E167" s="42" t="s">
        <v>147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25</v>
      </c>
      <c r="E168" s="42" t="s">
        <v>148</v>
      </c>
      <c r="F168" s="43">
        <v>20</v>
      </c>
      <c r="G168" s="43">
        <v>2.4</v>
      </c>
      <c r="H168" s="43">
        <v>2</v>
      </c>
      <c r="I168" s="43">
        <v>0.1</v>
      </c>
      <c r="J168" s="43">
        <v>28.3</v>
      </c>
      <c r="K168" s="44" t="s">
        <v>92</v>
      </c>
      <c r="L168" s="43"/>
    </row>
    <row r="169" spans="1:12" ht="15">
      <c r="A169" s="23"/>
      <c r="B169" s="15"/>
      <c r="C169" s="11"/>
      <c r="D169" s="7" t="s">
        <v>27</v>
      </c>
      <c r="E169" s="42" t="s">
        <v>154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62</v>
      </c>
      <c r="L169" s="43"/>
    </row>
    <row r="170" spans="1:12" ht="15">
      <c r="A170" s="23"/>
      <c r="B170" s="15"/>
      <c r="C170" s="11"/>
      <c r="D170" s="7" t="s">
        <v>29</v>
      </c>
      <c r="E170" s="42" t="s">
        <v>131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41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119.59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47.6</v>
      </c>
      <c r="H176" s="32">
        <f t="shared" ref="H176" si="83">H165+H175</f>
        <v>42.900000000000006</v>
      </c>
      <c r="I176" s="32">
        <f t="shared" ref="I176" si="84">I165+I175</f>
        <v>177.39999999999998</v>
      </c>
      <c r="J176" s="32">
        <f t="shared" ref="J176:L176" si="85">J165+J175</f>
        <v>1286.6999999999998</v>
      </c>
      <c r="K176" s="32"/>
      <c r="L176" s="32">
        <f t="shared" si="85"/>
        <v>159.59</v>
      </c>
    </row>
    <row r="177" spans="1:12" ht="15">
      <c r="A177" s="20">
        <v>2</v>
      </c>
      <c r="B177" s="21">
        <v>5</v>
      </c>
      <c r="C177" s="22" t="s">
        <v>20</v>
      </c>
      <c r="D177" s="7" t="s">
        <v>25</v>
      </c>
      <c r="E177" s="39" t="s">
        <v>117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120</v>
      </c>
      <c r="L177" s="40">
        <v>40</v>
      </c>
    </row>
    <row r="178" spans="1:12" ht="15">
      <c r="A178" s="23"/>
      <c r="B178" s="15"/>
      <c r="C178" s="11"/>
      <c r="D178" s="7" t="s">
        <v>25</v>
      </c>
      <c r="E178" s="42" t="s">
        <v>149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151</v>
      </c>
      <c r="L178" s="43"/>
    </row>
    <row r="179" spans="1:12" ht="15">
      <c r="A179" s="23"/>
      <c r="B179" s="15"/>
      <c r="C179" s="11"/>
      <c r="D179" s="6" t="s">
        <v>22</v>
      </c>
      <c r="E179" s="42" t="s">
        <v>82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5">
      <c r="A180" s="23"/>
      <c r="B180" s="15"/>
      <c r="C180" s="11"/>
      <c r="D180" s="7" t="s">
        <v>112</v>
      </c>
      <c r="E180" s="42" t="s">
        <v>150</v>
      </c>
      <c r="F180" s="43">
        <v>120</v>
      </c>
      <c r="G180" s="43">
        <v>1.1000000000000001</v>
      </c>
      <c r="H180" s="43">
        <v>0.2</v>
      </c>
      <c r="I180" s="43">
        <v>9.6999999999999993</v>
      </c>
      <c r="J180" s="43">
        <v>45.4</v>
      </c>
      <c r="K180" s="44" t="s">
        <v>41</v>
      </c>
      <c r="L180" s="43"/>
    </row>
    <row r="181" spans="1:12" ht="15">
      <c r="A181" s="23"/>
      <c r="B181" s="15"/>
      <c r="C181" s="11"/>
      <c r="D181" s="7" t="s">
        <v>23</v>
      </c>
      <c r="E181" s="42" t="s">
        <v>38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520</v>
      </c>
      <c r="G184" s="19">
        <f t="shared" ref="G184:J184" si="86">SUM(G177:G183)</f>
        <v>27.7</v>
      </c>
      <c r="H184" s="19">
        <f t="shared" si="86"/>
        <v>11.199999999999998</v>
      </c>
      <c r="I184" s="19">
        <f t="shared" si="86"/>
        <v>67.7</v>
      </c>
      <c r="J184" s="19">
        <f t="shared" si="86"/>
        <v>483.69999999999993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111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>
        <v>119.59</v>
      </c>
    </row>
    <row r="186" spans="1:12" ht="15">
      <c r="A186" s="23"/>
      <c r="B186" s="15"/>
      <c r="C186" s="11"/>
      <c r="D186" s="7" t="s">
        <v>26</v>
      </c>
      <c r="E186" s="42" t="s">
        <v>93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97</v>
      </c>
      <c r="L187" s="43"/>
    </row>
    <row r="188" spans="1:12" ht="15">
      <c r="A188" s="23"/>
      <c r="B188" s="15"/>
      <c r="C188" s="11"/>
      <c r="D188" s="7" t="s">
        <v>27</v>
      </c>
      <c r="E188" s="51" t="s">
        <v>95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98</v>
      </c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50</v>
      </c>
      <c r="G189" s="43">
        <v>3.3</v>
      </c>
      <c r="H189" s="43">
        <v>0.6</v>
      </c>
      <c r="I189" s="43">
        <v>19.8</v>
      </c>
      <c r="J189" s="43">
        <v>97.8</v>
      </c>
      <c r="K189" s="44" t="s">
        <v>41</v>
      </c>
      <c r="L189" s="43"/>
    </row>
    <row r="190" spans="1:12" ht="15">
      <c r="A190" s="23"/>
      <c r="B190" s="15"/>
      <c r="C190" s="11"/>
      <c r="D190" s="7" t="s">
        <v>29</v>
      </c>
      <c r="E190" s="42" t="s">
        <v>96</v>
      </c>
      <c r="F190" s="43">
        <v>200</v>
      </c>
      <c r="G190" s="43">
        <v>1</v>
      </c>
      <c r="H190" s="43">
        <v>0.2</v>
      </c>
      <c r="I190" s="43">
        <v>20.2</v>
      </c>
      <c r="J190" s="43">
        <v>86.6</v>
      </c>
      <c r="K190" s="44" t="s">
        <v>41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750</v>
      </c>
      <c r="G194" s="19">
        <f t="shared" ref="G194:J194" si="88">SUM(G185:G193)</f>
        <v>28.8</v>
      </c>
      <c r="H194" s="19">
        <f t="shared" si="88"/>
        <v>27.1</v>
      </c>
      <c r="I194" s="19">
        <f t="shared" si="88"/>
        <v>101.8</v>
      </c>
      <c r="J194" s="19">
        <f t="shared" si="88"/>
        <v>766.4</v>
      </c>
      <c r="K194" s="25"/>
      <c r="L194" s="19">
        <f t="shared" ref="L194" si="89">SUM(L185:L193)</f>
        <v>119.59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1270</v>
      </c>
      <c r="G195" s="32">
        <f t="shared" ref="G195" si="90">G184+G194</f>
        <v>56.5</v>
      </c>
      <c r="H195" s="32">
        <f t="shared" ref="H195" si="91">H184+H194</f>
        <v>38.299999999999997</v>
      </c>
      <c r="I195" s="32">
        <f t="shared" ref="I195" si="92">I184+I194</f>
        <v>169.5</v>
      </c>
      <c r="J195" s="32">
        <f t="shared" ref="J195:L195" si="93">J184+J194</f>
        <v>1250.0999999999999</v>
      </c>
      <c r="K195" s="32"/>
      <c r="L195" s="32">
        <f t="shared" si="93"/>
        <v>159.59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52.92</v>
      </c>
      <c r="H196" s="34">
        <f t="shared" si="94"/>
        <v>48.010000000000005</v>
      </c>
      <c r="I196" s="34">
        <f t="shared" si="94"/>
        <v>178.87999999999997</v>
      </c>
      <c r="J196" s="34">
        <f t="shared" si="94"/>
        <v>1359.4999999999998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159.58999999999997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ToczarW</cp:lastModifiedBy>
  <dcterms:created xsi:type="dcterms:W3CDTF">2022-05-16T14:23:56Z</dcterms:created>
  <dcterms:modified xsi:type="dcterms:W3CDTF">2025-01-24T07:52:48Z</dcterms:modified>
</cp:coreProperties>
</file>